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ГВС показатели" sheetId="1" r:id="rId1"/>
  </sheets>
  <externalReferences>
    <externalReference r:id="rId4"/>
  </externalReferences>
  <definedNames>
    <definedName name="activity">'[1]Титульный'!$G$26</definedName>
    <definedName name="activity_zag">'[1]Титульный'!$E$26</definedName>
    <definedName name="add_event">'[1]ГВС Инвестиции'!$B$17:$B$55</definedName>
    <definedName name="add_HYPERLINK_range">'[1]et_union'!$31:$31</definedName>
    <definedName name="add_index">'[1]ГВС Инвестиции'!$5:$6</definedName>
    <definedName name="add_INDEX_2_ACQUISITION_2_range_1">'[1]et_union'!$25:$26</definedName>
    <definedName name="add_INDEX_2_ACQUISITION_range_1">'[1]et_union'!$17:$18</definedName>
    <definedName name="add_INDEX_2_RECORD_range">'[1]et_union'!$17:$17</definedName>
    <definedName name="add_INDEX_2_SUPPLIER_2_range_1">'[1]et_union'!$24:$27</definedName>
    <definedName name="add_INDEX_2_SUPPLIER_range_1">'[1]et_union'!$16:$19</definedName>
    <definedName name="add_INDEX_range">'[1]et_union'!$10:$10</definedName>
    <definedName name="add_MO_range">'[1]et_union'!$5:$5</definedName>
    <definedName name="add_MR_range">'[1]et_union'!$5:$6</definedName>
    <definedName name="add_source_of_funding">'[1]ГВС Инвестиции'!$3:$3</definedName>
    <definedName name="addHypEvent">'[1]ГВС Инвестиции'!$I$17</definedName>
    <definedName name="anscount" hidden="1">1</definedName>
    <definedName name="checkCell_1">'[1]ГВС Инвестиции'!$E$19:$J$55</definedName>
    <definedName name="checkCell_2">'ГВС показатели'!$E$18:$H$71</definedName>
    <definedName name="checkCell_3">'[1]ГВС показатели (2)'!$E$19:$M$32</definedName>
    <definedName name="checkCell_4">'[1]Ссылки на публикации'!$E$19:$K$51</definedName>
    <definedName name="codeTemplate">'[1]Инструкция'!$J$2</definedName>
    <definedName name="Date_of_publication">'[1]Ссылки на публикации'!$H$20:$H$46</definedName>
    <definedName name="dateEndIPR">'[1]ГВС Инвестиции'!$H$22:$J$22</definedName>
    <definedName name="dateStartIPR">'[1]ГВС Инвестиции'!$H$21:$J$21</definedName>
    <definedName name="DAY">'[1]TEHSHEET'!$G$2:$G$32</definedName>
    <definedName name="deleteForExceptions">'[1]et_union'!$I$31:$J$31</definedName>
    <definedName name="deleteNotForExceptions">'[1]et_union'!$H$31</definedName>
    <definedName name="details_of_org">'[1]Титульный'!$G$45:$G$46,'[1]Титульный'!$G$49:$G$50,'[1]Титульный'!$G$53:$G$54,'[1]Титульный'!$G$57:$G$60</definedName>
    <definedName name="details_of_org_address">'[1]Титульный'!$G$45:$G$46</definedName>
    <definedName name="details_of_org_buhg">'[1]Титульный'!$G$53:$G$54</definedName>
    <definedName name="details_of_org_etc">'[1]Титульный'!$G$57:$G$60</definedName>
    <definedName name="details_of_org_main">'[1]Титульный'!$G$49:$G$50</definedName>
    <definedName name="edit_ipr_pub">'[1]et_union'!$36:$38</definedName>
    <definedName name="edit_ipr_pub_SPb">'[1]et_union'!$43:$46</definedName>
    <definedName name="fil">'[1]Титульный'!$G$21</definedName>
    <definedName name="fil_flag">'[1]Титульный'!$G$15</definedName>
    <definedName name="flag_ipr">'[1]Титульный'!$G$30</definedName>
    <definedName name="godEnd">'[1]Титульный'!$G$13</definedName>
    <definedName name="godStart">'[1]Титульный'!$G$12</definedName>
    <definedName name="hide_me_column_1_1">'[1]Титульный'!$D:$D</definedName>
    <definedName name="hide_me_column_1_2">'[1]Титульный'!$H:$H</definedName>
    <definedName name="hide_me_column_2_1">'[1]ГВС Инвестиции'!$D:$D</definedName>
    <definedName name="hide_me_column_2_2">'[1]ГВС Инвестиции'!$J:$K</definedName>
    <definedName name="hide_me_column_3_1">'ГВС показатели'!$D:$D</definedName>
    <definedName name="hide_me_column_3_2">'ГВС показатели'!$I:$I</definedName>
    <definedName name="hide_me_column_4_1">'[1]ГВС показатели (2)'!$D:$D</definedName>
    <definedName name="hide_me_column_4_2">'[1]ГВС показатели (2)'!$N:$N</definedName>
    <definedName name="hide_me_column_5_1">'[1]Ссылки на публикации'!$D:$D</definedName>
    <definedName name="hide_me_column_5_2">'[1]Ссылки на публикации'!$L:$L</definedName>
    <definedName name="hide_me_row_1_1">'[1]Титульный'!$42:$42</definedName>
    <definedName name="hide_me_row_1_2">'[1]Титульный'!$40:$42</definedName>
    <definedName name="hide_me_row_2_1">'[1]ГВС Инвестиции'!$25:$25</definedName>
    <definedName name="hide_me_row_2_2">'[1]ГВС Инвестиции'!$28:$28</definedName>
    <definedName name="hide_me_row_2_3">'[1]ГВС Инвестиции'!$54:$55</definedName>
    <definedName name="hide_me_row_3_1">'ГВС показатели'!$50:$50</definedName>
    <definedName name="hide_me_row_4_1">'[1]ГВС показатели (2)'!$20:$32</definedName>
    <definedName name="hide_me_row_5_1">'[1]Ссылки на публикации'!$46:$46</definedName>
    <definedName name="indexPoint_3_12_1">'ГВС показатели'!$H$42:$H$43</definedName>
    <definedName name="inn">'[1]Титульный'!$G$23</definedName>
    <definedName name="inn_zag">'[1]Титульный'!$E$23</definedName>
    <definedName name="inv_ch5_6">'[1]ГВС Инвестиции'!$H$23:$H$28,'[1]ГВС Инвестиции'!$H$3</definedName>
    <definedName name="ipr_pub">'[1]Ссылки на публикации'!$E$20:$K$22</definedName>
    <definedName name="kind_of_activity">'[1]TEHSHEET'!$AD$2:$AD$4</definedName>
    <definedName name="kind_of_goods">'[1]TEHSHEET'!$AE$2:$AE$6</definedName>
    <definedName name="kind_of_NDS">'[1]TEHSHEET'!$I$2:$I$4</definedName>
    <definedName name="kind_of_publication">'[1]TEHSHEET'!$S$3:$S$4</definedName>
    <definedName name="kind_of_the_method_of_tariff_setting">'[1]TEHSHEET'!$J$3:$J$5</definedName>
    <definedName name="kpp">'[1]Титульный'!$G$24</definedName>
    <definedName name="kpp_zag">'[1]Титульный'!$E$24</definedName>
    <definedName name="LastUpdateDate_MO">'[1]Титульный'!$E$37</definedName>
    <definedName name="LastUpdateDate_ReestrOrg">'[1]Титульный'!$E$18</definedName>
    <definedName name="LIST_MR_MO_OKTMO">'[1]REESTR_MO'!$A$2:$C$430</definedName>
    <definedName name="LIST_ORG_HOT_VS">'[1]REESTR_ORG'!$A$2:$H$93</definedName>
    <definedName name="logic">'[1]TEHSHEET'!$A$2:$A$3</definedName>
    <definedName name="method_of_acquisition">'[1]TEHSHEET'!$AG$2:$AG$3</definedName>
    <definedName name="mo_check">'[1]Титульный'!$F$40:$F$42</definedName>
    <definedName name="MO_LIST_10">'[1]REESTR_MO'!$B$63</definedName>
    <definedName name="MO_LIST_11">'[1]REESTR_MO'!$B$64</definedName>
    <definedName name="MO_LIST_12">'[1]REESTR_MO'!$B$65:$B$66</definedName>
    <definedName name="MO_LIST_13">'[1]REESTR_MO'!$B$67:$B$68</definedName>
    <definedName name="MO_LIST_14">'[1]REESTR_MO'!$B$69:$B$70</definedName>
    <definedName name="MO_LIST_15">'[1]REESTR_MO'!$B$71:$B$86</definedName>
    <definedName name="MO_LIST_16">'[1]REESTR_MO'!$B$87:$B$97</definedName>
    <definedName name="MO_LIST_17">'[1]REESTR_MO'!$B$98:$B$109</definedName>
    <definedName name="MO_LIST_18">'[1]REESTR_MO'!$B$110:$B$119</definedName>
    <definedName name="MO_LIST_19">'[1]REESTR_MO'!$B$120:$B$128</definedName>
    <definedName name="MO_LIST_2">'[1]REESTR_MO'!$B$2:$B$10</definedName>
    <definedName name="MO_LIST_20">'[1]REESTR_MO'!$B$129:$B$138</definedName>
    <definedName name="MO_LIST_21">'[1]REESTR_MO'!$B$139:$B$149</definedName>
    <definedName name="MO_LIST_22">'[1]REESTR_MO'!$B$150:$B$160</definedName>
    <definedName name="MO_LIST_23">'[1]REESTR_MO'!$B$161:$B$167</definedName>
    <definedName name="MO_LIST_24">'[1]REESTR_MO'!$B$168:$B$179</definedName>
    <definedName name="MO_LIST_25">'[1]REESTR_MO'!$B$180:$B$190</definedName>
    <definedName name="MO_LIST_26">'[1]REESTR_MO'!$B$191:$B$203</definedName>
    <definedName name="MO_LIST_27">'[1]REESTR_MO'!$B$204:$B$217</definedName>
    <definedName name="MO_LIST_28">'[1]REESTR_MO'!$B$218:$B$230</definedName>
    <definedName name="MO_LIST_29">'[1]REESTR_MO'!$B$231:$B$245</definedName>
    <definedName name="MO_LIST_3">'[1]REESTR_MO'!$B$11:$B$23</definedName>
    <definedName name="MO_LIST_30">'[1]REESTR_MO'!$B$246:$B$255</definedName>
    <definedName name="MO_LIST_31">'[1]REESTR_MO'!$B$256:$B$264</definedName>
    <definedName name="MO_LIST_32">'[1]REESTR_MO'!$B$265:$B$279</definedName>
    <definedName name="MO_LIST_33">'[1]REESTR_MO'!$B$280:$B$291</definedName>
    <definedName name="MO_LIST_34">'[1]REESTR_MO'!$B$292:$B$301</definedName>
    <definedName name="MO_LIST_35">'[1]REESTR_MO'!$B$302:$B$314</definedName>
    <definedName name="MO_LIST_36">'[1]REESTR_MO'!$B$315:$B$330</definedName>
    <definedName name="MO_LIST_37">'[1]REESTR_MO'!$B$331:$B$336</definedName>
    <definedName name="MO_LIST_38">'[1]REESTR_MO'!$B$337:$B$345</definedName>
    <definedName name="MO_LIST_39">'[1]REESTR_MO'!$B$346:$B$358</definedName>
    <definedName name="MO_LIST_4">'[1]REESTR_MO'!$B$24:$B$28</definedName>
    <definedName name="MO_LIST_40">'[1]REESTR_MO'!$B$359:$B$369</definedName>
    <definedName name="MO_LIST_41">'[1]REESTR_MO'!$B$370:$B$383</definedName>
    <definedName name="MO_LIST_42">'[1]REESTR_MO'!$B$384:$B$394</definedName>
    <definedName name="MO_LIST_43">'[1]REESTR_MO'!$B$395:$B$405</definedName>
    <definedName name="MO_LIST_44">'[1]REESTR_MO'!$B$406:$B$421</definedName>
    <definedName name="MO_LIST_45">'[1]REESTR_MO'!$B$422:$B$430</definedName>
    <definedName name="MO_LIST_5">'[1]REESTR_MO'!$B$29:$B$40</definedName>
    <definedName name="MO_LIST_6">'[1]REESTR_MO'!$B$41:$B$49</definedName>
    <definedName name="MO_LIST_7">'[1]REESTR_MO'!$B$50:$B$60</definedName>
    <definedName name="MO_LIST_8">'[1]REESTR_MO'!$B$61</definedName>
    <definedName name="MO_LIST_9">'[1]REESTR_MO'!$B$62</definedName>
    <definedName name="money">'[1]TEHSHEET'!$C$2:$C$3</definedName>
    <definedName name="MONTH">'[1]TEHSHEET'!$E$2:$E$13</definedName>
    <definedName name="MONTH_CH">'[1]TEHSHEET'!$D$2:$D$13</definedName>
    <definedName name="MONTH_RP">'[1]TEHSHEET'!$F$2:$F$13</definedName>
    <definedName name="mr_check">'[1]Титульный'!$E$40:$E$42</definedName>
    <definedName name="MR_LIST">'[1]REESTR_MO'!$D$2:$D$45</definedName>
    <definedName name="nameSource_strPublication_1">'[1]Ссылки на публикации'!$G$21</definedName>
    <definedName name="nameSource_strPublication_2">'[1]Ссылки на публикации'!$G$24</definedName>
    <definedName name="nameSource_strPublication_3">'[1]Ссылки на публикации'!$G$27</definedName>
    <definedName name="nameSource_strPublication_4">'[1]Ссылки на публикации'!$G$30</definedName>
    <definedName name="nameSource_strPublication_5">'[1]Ссылки на публикации'!$G$33</definedName>
    <definedName name="nameSource_strPublication_6">'[1]Ссылки на публикации'!$G$36</definedName>
    <definedName name="nameSource_strPublication_7">'[1]Ссылки на публикации'!$G$40</definedName>
    <definedName name="nameSource_strPublication_8">'[1]Ссылки на публикации'!$G$43</definedName>
    <definedName name="NDS">'[1]Титульный'!$G$28</definedName>
    <definedName name="objective_of_IPR">'[1]TEHSHEET'!$AH$2:$AH$6</definedName>
    <definedName name="oktmo_check">'[1]Титульный'!$G$40:$G$42</definedName>
    <definedName name="org">'[1]Титульный'!$G$19</definedName>
    <definedName name="org_zag">'[1]Титульный'!$E$19</definedName>
    <definedName name="pointTwo_1">'[1]ГВС показатели (2)'!$E$26</definedName>
    <definedName name="range_name_for_method">'[1]TEHSHEET'!$P$2:$Q$2</definedName>
    <definedName name="range_name_for_pub">'[1]TEHSHEET'!$AA$2:$AB$2</definedName>
    <definedName name="REESTR_FILTERED">'[1]REESTR_FILTERED'!$A$2:$H$2</definedName>
    <definedName name="REESTR_TEMP">'[1]REESTR_FILTERED'!$A$2:$E$2</definedName>
    <definedName name="REGION">'[1]TEHSHEET'!$H$2:$H$85</definedName>
    <definedName name="region_name">'[1]Титульный'!$G$7</definedName>
    <definedName name="responsible_FIO">'[1]Титульный'!$G$57</definedName>
    <definedName name="responsible_post">'[1]Титульный'!$G$58</definedName>
    <definedName name="SelectedRegion">'[1]Выбор субъекта РФ'!$F$2</definedName>
    <definedName name="share_of_costs_1">'[1]ГВС показатели (2)'!$M$19:$M$32</definedName>
    <definedName name="sheet_name_for_method">'[1]TEHSHEET'!$K$2:$N$2</definedName>
    <definedName name="sheet_name_for_pub">'[1]TEHSHEET'!$T$2:$Y$2</definedName>
    <definedName name="SKI_description">'[1]Титульный'!$G$34</definedName>
    <definedName name="SKI_number">'[1]Титульный'!$G$33</definedName>
    <definedName name="source_of_funding">'[1]TEHSHEET'!$AF$2:$AF$13</definedName>
    <definedName name="strPublication">'[1]Титульный'!$G$9</definedName>
    <definedName name="valueSelectedRegion">'[1]Выбор субъекта РФ'!$F$3</definedName>
    <definedName name="version">'[1]Инструкция'!$J$3</definedName>
    <definedName name="Website_address_internet">'[1]Ссылки на публикации'!$K$20:$K$46</definedName>
    <definedName name="website_strPublication_1">'[1]Ссылки на публикации'!$K$21</definedName>
    <definedName name="website_strPublication_2">'[1]Ссылки на публикации'!$K$24</definedName>
    <definedName name="website_strPublication_3">'[1]Ссылки на публикации'!$K$27</definedName>
    <definedName name="website_strPublication_4">'[1]Ссылки на публикации'!$K$30</definedName>
    <definedName name="website_strPublication_5">'[1]Ссылки на публикации'!$K$33</definedName>
    <definedName name="website_strPublication_6">'[1]Ссылки на публикации'!$K$36</definedName>
    <definedName name="website_strPublication_7">'[1]Ссылки на публикации'!$K$40</definedName>
    <definedName name="website_strPublication_8">'[1]Ссылки на публикации'!$K$43</definedName>
    <definedName name="XML_MR_MO_OKTMO_LIST_TAG_NAMES">'[1]TEHSHEET'!$A$29:$A$33</definedName>
    <definedName name="XML_ORG_LIST_TAG_NAMES">'[1]TEHSHEET'!$A$18:$A$26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<sst xmlns="http://schemas.openxmlformats.org/spreadsheetml/2006/main" count="169" uniqueCount="121">
  <si>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</si>
  <si>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</si>
  <si>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</si>
  <si>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</si>
  <si>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</si>
  <si>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</si>
  <si>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</si>
  <si>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</si>
  <si>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</si>
  <si>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</si>
  <si>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</si>
  <si>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</si>
  <si>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</si>
  <si>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</si>
  <si>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</si>
  <si>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</si>
  <si>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</si>
  <si>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</si>
  <si>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</si>
  <si>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водоснабжения, в том числе</t>
  </si>
  <si>
    <t>3.3.1</t>
  </si>
  <si>
    <t>Технического качества</t>
  </si>
  <si>
    <t>3.3.2</t>
  </si>
  <si>
    <t>Питьевого качества</t>
  </si>
  <si>
    <t>3.3.3</t>
  </si>
  <si>
    <t>Покупка потерь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</si>
  <si>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</si>
  <si>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</si>
  <si>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</si>
  <si>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</si>
  <si>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3.5.1</t>
  </si>
  <si>
    <t>Средневзвешенная стоимость 1 кВт*ч</t>
  </si>
  <si>
    <t>руб.</t>
  </si>
  <si>
    <t>3.5.2</t>
  </si>
  <si>
    <t>Объем приобретенной электрической энергии</t>
  </si>
  <si>
    <t>тыс.кВт*ч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</si>
  <si>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</si>
  <si>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</si>
  <si>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</si>
  <si>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</si>
  <si>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</si>
  <si>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</si>
  <si>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</si>
  <si>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</si>
  <si>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</si>
  <si>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</si>
  <si>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</si>
  <si>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</si>
  <si>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</si>
  <si>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</si>
  <si>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</si>
  <si>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</si>
  <si>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</si>
  <si>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</si>
  <si>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</si>
  <si>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</si>
  <si>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</si>
  <si>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</si>
  <si>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</si>
  <si>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</si>
  <si>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</si>
  <si>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техническое обслуживание основных производственных средств, в том числе:</t>
  </si>
  <si>
    <t>3.13.1</t>
  </si>
  <si>
    <t>Заработная плата ремонтного персонала</t>
  </si>
  <si>
    <t>3.13.2</t>
  </si>
  <si>
    <t>Среднемесячная оплата труда рабочего 1 разряда (в случае отсутствия тарифной сетки - средняя оплата труда рабочих)</t>
  </si>
  <si>
    <t>3.13.3</t>
  </si>
  <si>
    <t>Численность ремонтного персонала на конец отчетного периода</t>
  </si>
  <si>
    <t>чел.</t>
  </si>
  <si>
    <t>3.13.4</t>
  </si>
  <si>
    <t>Отчисления на соц. нужды от заработной платы ремонтного персонала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</si>
  <si>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</si>
  <si>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</si>
  <si>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</si>
  <si>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</si>
  <si>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</si>
  <si>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</si>
  <si>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</si>
  <si>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</si>
  <si>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</si>
  <si>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</t>
  </si>
  <si>
    <t>Объем покупаемой холодной воды, используемой для горячего водоснабжения, в том числе:</t>
  </si>
  <si>
    <t>тыс.куб.м</t>
  </si>
  <si>
    <t>6.1</t>
  </si>
  <si>
    <t>6.2</t>
  </si>
  <si>
    <t>7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</si>
  <si>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</si>
  <si>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8</t>
  </si>
  <si>
    <t>Объем покупаемой тепловой энергии (мощности), используемой для горячего водоснабжения</t>
  </si>
  <si>
    <t>тыс. Гкал</t>
  </si>
  <si>
    <t>9</t>
  </si>
  <si>
    <t>Объем тепловой энергии, производимой с применением собственных источников и используемой для горячего водоснабжения</t>
  </si>
  <si>
    <t>10</t>
  </si>
  <si>
    <t>Объем отпущенной потребителям тепловой энергии (по ГВС),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</si>
  <si>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</si>
  <si>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</si>
  <si>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</si>
  <si>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</si>
  <si>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</si>
  <si>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Объем отпущенной потребителям горячей воды, в том числе:</t>
  </si>
  <si>
    <t>11.1</t>
  </si>
  <si>
    <t>11.2</t>
  </si>
  <si>
    <t>12</t>
  </si>
  <si>
    <t>Потери воды в сетях ГВС</t>
  </si>
  <si>
    <t>%</t>
  </si>
  <si>
    <t>13</t>
  </si>
  <si>
    <t>Коэффициент потерь тепла трубопроводами систем централизованного ГВС</t>
  </si>
  <si>
    <t>гКал/час</t>
  </si>
  <si>
    <t>14</t>
  </si>
  <si>
    <t>Протяженность водопроводных сетей (в однотрубном исчислении)</t>
  </si>
  <si>
    <t>км</t>
  </si>
  <si>
    <t>15</t>
  </si>
  <si>
    <t>Среднесписочная численность основного производственного персонала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</si>
  <si>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</si>
  <si>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</si>
  <si>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</si>
  <si>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17</t>
  </si>
  <si>
    <t>Комментарии</t>
  </si>
  <si>
    <t>0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</si>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</sst>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  <numFmt numFmtId="211" formatCode="[$-419]mmmm\ yyyy;@"/>
    <numFmt numFmtId="212" formatCode="[$-FC19]d\ mmmm\ yyyy\ &quot;г.&quot;"/>
  </numFmts>
  <fonts count="11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</borders>
  <cellStyleXfs count="1761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2" fontId="11" fillId="0" borderId="2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5" fillId="0" borderId="6">
      <alignment vertical="top"/>
      <protection/>
    </xf>
    <xf numFmtId="168" fontId="106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7" fillId="0" borderId="6">
      <alignment/>
      <protection/>
    </xf>
    <xf numFmtId="0" fontId="10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55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111" fillId="0" borderId="0" xfId="0" applyFont="1" applyAlignment="1" applyProtection="1">
      <alignment horizontal="center" vertical="top"/>
      <protection/>
    </xf>
    <xf numFmtId="0" fontId="112" fillId="0" borderId="0" xfId="1458" applyFont="1" applyProtection="1">
      <alignment/>
      <protection/>
    </xf>
    <xf numFmtId="0" fontId="0" fillId="0" borderId="0" xfId="1503" applyFont="1" applyFill="1" applyAlignment="1" applyProtection="1">
      <alignment vertical="center" wrapText="1"/>
      <protection/>
    </xf>
    <xf numFmtId="0" fontId="0" fillId="0" borderId="0" xfId="1504" applyFont="1" applyAlignment="1" applyProtection="1">
      <alignment horizontal="left" vertical="center" indent="1"/>
      <protection/>
    </xf>
    <xf numFmtId="0" fontId="0" fillId="0" borderId="0" xfId="1504" applyFont="1" applyAlignment="1" applyProtection="1">
      <alignment horizontal="left" vertical="center"/>
      <protection/>
    </xf>
    <xf numFmtId="49" fontId="0" fillId="0" borderId="17" xfId="0" applyFont="1" applyBorder="1" applyAlignment="1" applyProtection="1">
      <alignment vertical="top"/>
      <protection/>
    </xf>
    <xf numFmtId="0" fontId="98" fillId="6" borderId="25" xfId="1458" applyNumberFormat="1" applyFont="1" applyFill="1" applyBorder="1" applyAlignment="1" applyProtection="1">
      <alignment horizontal="center" vertical="center" wrapText="1"/>
      <protection/>
    </xf>
    <xf numFmtId="0" fontId="98" fillId="6" borderId="26" xfId="1458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Font="1" applyBorder="1" applyAlignment="1" applyProtection="1">
      <alignment vertical="top"/>
      <protection/>
    </xf>
    <xf numFmtId="0" fontId="0" fillId="6" borderId="28" xfId="1458" applyNumberFormat="1" applyFont="1" applyFill="1" applyBorder="1" applyAlignment="1" applyProtection="1">
      <alignment horizontal="center" vertical="center" wrapText="1"/>
      <protection/>
    </xf>
    <xf numFmtId="0" fontId="0" fillId="6" borderId="29" xfId="1458" applyNumberFormat="1" applyFont="1" applyFill="1" applyBorder="1" applyAlignment="1" applyProtection="1">
      <alignment horizontal="center" vertical="center" wrapText="1"/>
      <protection/>
    </xf>
    <xf numFmtId="0" fontId="0" fillId="38" borderId="0" xfId="1458" applyNumberFormat="1" applyFont="1" applyFill="1" applyBorder="1" applyAlignment="1" applyProtection="1">
      <alignment wrapText="1"/>
      <protection/>
    </xf>
    <xf numFmtId="0" fontId="98" fillId="38" borderId="0" xfId="1458" applyNumberFormat="1" applyFont="1" applyFill="1" applyBorder="1" applyAlignment="1" applyProtection="1">
      <alignment horizontal="center" wrapText="1"/>
      <protection/>
    </xf>
    <xf numFmtId="0" fontId="0" fillId="38" borderId="30" xfId="1458" applyNumberFormat="1" applyFont="1" applyFill="1" applyBorder="1" applyAlignment="1" applyProtection="1">
      <alignment wrapText="1"/>
      <protection/>
    </xf>
    <xf numFmtId="0" fontId="98" fillId="38" borderId="31" xfId="1458" applyNumberFormat="1" applyFont="1" applyFill="1" applyBorder="1" applyAlignment="1" applyProtection="1">
      <alignment horizontal="center" wrapText="1"/>
      <protection/>
    </xf>
    <xf numFmtId="0" fontId="98" fillId="38" borderId="32" xfId="1458" applyNumberFormat="1" applyFont="1" applyFill="1" applyBorder="1" applyAlignment="1" applyProtection="1">
      <alignment horizontal="center" wrapText="1"/>
      <protection/>
    </xf>
    <xf numFmtId="49" fontId="0" fillId="0" borderId="21" xfId="0" applyFont="1" applyBorder="1" applyAlignment="1" applyProtection="1">
      <alignment vertical="top"/>
      <protection/>
    </xf>
    <xf numFmtId="0" fontId="98" fillId="38" borderId="33" xfId="0" applyNumberFormat="1" applyFont="1" applyFill="1" applyBorder="1" applyAlignment="1" applyProtection="1">
      <alignment horizontal="center" vertical="center" wrapText="1"/>
      <protection/>
    </xf>
    <xf numFmtId="0" fontId="98" fillId="38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5" xfId="0" applyFont="1" applyBorder="1" applyAlignment="1" applyProtection="1">
      <alignment vertical="top"/>
      <protection/>
    </xf>
    <xf numFmtId="0" fontId="113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36" xfId="1505" applyFont="1" applyFill="1" applyBorder="1" applyAlignment="1" applyProtection="1">
      <alignment horizontal="center" vertical="center" wrapText="1"/>
      <protection/>
    </xf>
    <xf numFmtId="2" fontId="0" fillId="4" borderId="36" xfId="0" applyNumberFormat="1" applyFont="1" applyFill="1" applyBorder="1" applyAlignment="1" applyProtection="1">
      <alignment horizontal="center" vertical="center"/>
      <protection locked="0"/>
    </xf>
    <xf numFmtId="4" fontId="0" fillId="3" borderId="37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15" xfId="0" applyNumberFormat="1" applyFill="1" applyBorder="1" applyAlignment="1" applyProtection="1">
      <alignment horizontal="left" vertical="center" wrapText="1" inden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2"/>
      <protection/>
    </xf>
    <xf numFmtId="177" fontId="0" fillId="4" borderId="36" xfId="0" applyNumberFormat="1" applyFont="1" applyFill="1" applyBorder="1" applyAlignment="1" applyProtection="1">
      <alignment horizontal="center" vertical="center"/>
      <protection locked="0"/>
    </xf>
    <xf numFmtId="1" fontId="0" fillId="4" borderId="36" xfId="0" applyNumberFormat="1" applyFont="1" applyFill="1" applyBorder="1" applyAlignment="1" applyProtection="1">
      <alignment horizontal="center" vertical="center"/>
      <protection locked="0"/>
    </xf>
    <xf numFmtId="0" fontId="114" fillId="39" borderId="38" xfId="1171" applyFont="1" applyFill="1" applyBorder="1" applyAlignment="1" applyProtection="1">
      <alignment horizontal="center" vertical="center" wrapText="1"/>
      <protection/>
    </xf>
    <xf numFmtId="0" fontId="114" fillId="39" borderId="39" xfId="1169" applyFont="1" applyFill="1" applyBorder="1" applyAlignment="1" applyProtection="1">
      <alignment vertical="center" wrapText="1"/>
      <protection/>
    </xf>
    <xf numFmtId="0" fontId="114" fillId="39" borderId="39" xfId="1171" applyFont="1" applyFill="1" applyBorder="1" applyAlignment="1" applyProtection="1">
      <alignment vertical="center" wrapText="1"/>
      <protection/>
    </xf>
    <xf numFmtId="0" fontId="114" fillId="39" borderId="40" xfId="1171" applyFont="1" applyFill="1" applyBorder="1" applyAlignment="1" applyProtection="1">
      <alignment vertical="center" wrapText="1"/>
      <protection/>
    </xf>
    <xf numFmtId="0" fontId="0" fillId="38" borderId="15" xfId="0" applyNumberFormat="1" applyFill="1" applyBorder="1" applyAlignment="1" applyProtection="1">
      <alignment horizontal="left" vertical="center" wrapText="1"/>
      <protection/>
    </xf>
    <xf numFmtId="178" fontId="0" fillId="3" borderId="36" xfId="0" applyNumberFormat="1" applyFont="1" applyFill="1" applyBorder="1" applyAlignment="1" applyProtection="1">
      <alignment horizontal="center" vertical="center"/>
      <protection/>
    </xf>
    <xf numFmtId="49" fontId="0" fillId="38" borderId="33" xfId="0" applyNumberFormat="1" applyFill="1" applyBorder="1" applyAlignment="1" applyProtection="1">
      <alignment horizontal="center" vertical="center"/>
      <protection/>
    </xf>
    <xf numFmtId="0" fontId="0" fillId="38" borderId="33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4" borderId="34" xfId="0" applyNumberFormat="1" applyFill="1" applyBorder="1" applyAlignment="1" applyProtection="1">
      <alignment horizontal="center" vertical="center" wrapText="1"/>
      <protection locked="0"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NumberFormat="1" applyFill="1" applyBorder="1" applyAlignment="1" applyProtection="1">
      <alignment vertical="center"/>
      <protection/>
    </xf>
    <xf numFmtId="0" fontId="98" fillId="38" borderId="0" xfId="0" applyNumberFormat="1" applyFont="1" applyFill="1" applyBorder="1" applyAlignment="1" applyProtection="1">
      <alignment vertical="center" wrapText="1"/>
      <protection/>
    </xf>
    <xf numFmtId="49" fontId="0" fillId="0" borderId="41" xfId="0" applyFont="1" applyBorder="1" applyAlignment="1" applyProtection="1">
      <alignment vertical="top"/>
      <protection/>
    </xf>
    <xf numFmtId="49" fontId="0" fillId="0" borderId="42" xfId="0" applyFont="1" applyBorder="1" applyAlignment="1" applyProtection="1">
      <alignment vertical="top"/>
      <protection/>
    </xf>
    <xf numFmtId="49" fontId="0" fillId="0" borderId="43" xfId="0" applyFont="1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</cellXfs>
  <cellStyles count="1749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Forma_5 2" xfId="1503"/>
    <cellStyle name="Обычный_PRIL1.ELECTR 2" xfId="1504"/>
    <cellStyle name="Обычный_ЖКУ_проект3" xfId="1505"/>
    <cellStyle name="Followed Hyperlink" xfId="1506"/>
    <cellStyle name="Ошибка" xfId="1507"/>
    <cellStyle name="Плохой" xfId="1508"/>
    <cellStyle name="Плохой 2" xfId="1509"/>
    <cellStyle name="Плохой 2 2" xfId="1510"/>
    <cellStyle name="Плохой 3" xfId="1511"/>
    <cellStyle name="Плохой 3 2" xfId="1512"/>
    <cellStyle name="Плохой 4" xfId="1513"/>
    <cellStyle name="Плохой 4 2" xfId="1514"/>
    <cellStyle name="Плохой 5" xfId="1515"/>
    <cellStyle name="Плохой 5 2" xfId="1516"/>
    <cellStyle name="Плохой 6" xfId="1517"/>
    <cellStyle name="Плохой 6 2" xfId="1518"/>
    <cellStyle name="Плохой 7" xfId="1519"/>
    <cellStyle name="Плохой 7 2" xfId="1520"/>
    <cellStyle name="Плохой 8" xfId="1521"/>
    <cellStyle name="Плохой 8 2" xfId="1522"/>
    <cellStyle name="Плохой 9" xfId="1523"/>
    <cellStyle name="Плохой 9 2" xfId="1524"/>
    <cellStyle name="По центру с переносом" xfId="1525"/>
    <cellStyle name="По ширине с переносом" xfId="1526"/>
    <cellStyle name="Подгруппа" xfId="1527"/>
    <cellStyle name="Поле ввода" xfId="1528"/>
    <cellStyle name="Пояснение" xfId="1529"/>
    <cellStyle name="Пояснение 2" xfId="1530"/>
    <cellStyle name="Пояснение 2 2" xfId="1531"/>
    <cellStyle name="Пояснение 3" xfId="1532"/>
    <cellStyle name="Пояснение 3 2" xfId="1533"/>
    <cellStyle name="Пояснение 4" xfId="1534"/>
    <cellStyle name="Пояснение 4 2" xfId="1535"/>
    <cellStyle name="Пояснение 5" xfId="1536"/>
    <cellStyle name="Пояснение 5 2" xfId="1537"/>
    <cellStyle name="Пояснение 6" xfId="1538"/>
    <cellStyle name="Пояснение 6 2" xfId="1539"/>
    <cellStyle name="Пояснение 7" xfId="1540"/>
    <cellStyle name="Пояснение 7 2" xfId="1541"/>
    <cellStyle name="Пояснение 8" xfId="1542"/>
    <cellStyle name="Пояснение 8 2" xfId="1543"/>
    <cellStyle name="Пояснение 9" xfId="1544"/>
    <cellStyle name="Пояснение 9 2" xfId="1545"/>
    <cellStyle name="Примечание" xfId="1546"/>
    <cellStyle name="Примечание 10" xfId="1547"/>
    <cellStyle name="Примечание 10 2" xfId="1548"/>
    <cellStyle name="Примечание 10 3" xfId="1549"/>
    <cellStyle name="Примечание 10_46EE.2011(v1.0)" xfId="1550"/>
    <cellStyle name="Примечание 11" xfId="1551"/>
    <cellStyle name="Примечание 11 2" xfId="1552"/>
    <cellStyle name="Примечание 11 3" xfId="1553"/>
    <cellStyle name="Примечание 11_46EE.2011(v1.0)" xfId="1554"/>
    <cellStyle name="Примечание 12" xfId="1555"/>
    <cellStyle name="Примечание 12 2" xfId="1556"/>
    <cellStyle name="Примечание 12 3" xfId="1557"/>
    <cellStyle name="Примечание 12_46EE.2011(v1.0)" xfId="1558"/>
    <cellStyle name="Примечание 2" xfId="1559"/>
    <cellStyle name="Примечание 2 2" xfId="1560"/>
    <cellStyle name="Примечание 2 3" xfId="1561"/>
    <cellStyle name="Примечание 2 4" xfId="1562"/>
    <cellStyle name="Примечание 2 5" xfId="1563"/>
    <cellStyle name="Примечание 2 6" xfId="1564"/>
    <cellStyle name="Примечание 2 7" xfId="1565"/>
    <cellStyle name="Примечание 2 8" xfId="1566"/>
    <cellStyle name="Примечание 2 9" xfId="1567"/>
    <cellStyle name="Примечание 2_46EE.2011(v1.0)" xfId="1568"/>
    <cellStyle name="Примечание 3" xfId="1569"/>
    <cellStyle name="Примечание 3 2" xfId="1570"/>
    <cellStyle name="Примечание 3 3" xfId="1571"/>
    <cellStyle name="Примечание 3 4" xfId="1572"/>
    <cellStyle name="Примечание 3 5" xfId="1573"/>
    <cellStyle name="Примечание 3 6" xfId="1574"/>
    <cellStyle name="Примечание 3 7" xfId="1575"/>
    <cellStyle name="Примечание 3 8" xfId="1576"/>
    <cellStyle name="Примечание 3 9" xfId="1577"/>
    <cellStyle name="Примечание 3_46EE.2011(v1.0)" xfId="1578"/>
    <cellStyle name="Примечание 4" xfId="1579"/>
    <cellStyle name="Примечание 4 2" xfId="1580"/>
    <cellStyle name="Примечание 4 3" xfId="1581"/>
    <cellStyle name="Примечание 4 4" xfId="1582"/>
    <cellStyle name="Примечание 4 5" xfId="1583"/>
    <cellStyle name="Примечание 4 6" xfId="1584"/>
    <cellStyle name="Примечание 4 7" xfId="1585"/>
    <cellStyle name="Примечание 4 8" xfId="1586"/>
    <cellStyle name="Примечание 4 9" xfId="1587"/>
    <cellStyle name="Примечание 4_46EE.2011(v1.0)" xfId="1588"/>
    <cellStyle name="Примечание 5" xfId="1589"/>
    <cellStyle name="Примечание 5 2" xfId="1590"/>
    <cellStyle name="Примечание 5 3" xfId="1591"/>
    <cellStyle name="Примечание 5 4" xfId="1592"/>
    <cellStyle name="Примечание 5 5" xfId="1593"/>
    <cellStyle name="Примечание 5 6" xfId="1594"/>
    <cellStyle name="Примечание 5 7" xfId="1595"/>
    <cellStyle name="Примечание 5 8" xfId="1596"/>
    <cellStyle name="Примечание 5 9" xfId="1597"/>
    <cellStyle name="Примечание 5_46EE.2011(v1.0)" xfId="1598"/>
    <cellStyle name="Примечание 6" xfId="1599"/>
    <cellStyle name="Примечание 6 2" xfId="1600"/>
    <cellStyle name="Примечание 6_46EE.2011(v1.0)" xfId="1601"/>
    <cellStyle name="Примечание 7" xfId="1602"/>
    <cellStyle name="Примечание 7 2" xfId="1603"/>
    <cellStyle name="Примечание 7_46EE.2011(v1.0)" xfId="1604"/>
    <cellStyle name="Примечание 8" xfId="1605"/>
    <cellStyle name="Примечание 8 2" xfId="1606"/>
    <cellStyle name="Примечание 8_46EE.2011(v1.0)" xfId="1607"/>
    <cellStyle name="Примечание 9" xfId="1608"/>
    <cellStyle name="Примечание 9 2" xfId="1609"/>
    <cellStyle name="Примечание 9_46EE.2011(v1.0)" xfId="1610"/>
    <cellStyle name="Продукт" xfId="1611"/>
    <cellStyle name="Percent" xfId="1612"/>
    <cellStyle name="Процентный 10" xfId="1613"/>
    <cellStyle name="Процентный 2" xfId="1614"/>
    <cellStyle name="Процентный 2 2" xfId="1615"/>
    <cellStyle name="Процентный 2 3" xfId="1616"/>
    <cellStyle name="Процентный 3" xfId="1617"/>
    <cellStyle name="Процентный 3 2" xfId="1618"/>
    <cellStyle name="Процентный 3 3" xfId="1619"/>
    <cellStyle name="Процентный 4" xfId="1620"/>
    <cellStyle name="Процентный 4 2" xfId="1621"/>
    <cellStyle name="Процентный 4 3" xfId="1622"/>
    <cellStyle name="Процентный 5" xfId="1623"/>
    <cellStyle name="Процентный 9" xfId="1624"/>
    <cellStyle name="Разница" xfId="1625"/>
    <cellStyle name="Рамки" xfId="1626"/>
    <cellStyle name="Сводная таблица" xfId="1627"/>
    <cellStyle name="Связанная ячейка" xfId="1628"/>
    <cellStyle name="Связанная ячейка 2" xfId="1629"/>
    <cellStyle name="Связанная ячейка 2 2" xfId="1630"/>
    <cellStyle name="Связанная ячейка 2_46EE.2011(v1.0)" xfId="1631"/>
    <cellStyle name="Связанная ячейка 3" xfId="1632"/>
    <cellStyle name="Связанная ячейка 3 2" xfId="1633"/>
    <cellStyle name="Связанная ячейка 3_46EE.2011(v1.0)" xfId="1634"/>
    <cellStyle name="Связанная ячейка 4" xfId="1635"/>
    <cellStyle name="Связанная ячейка 4 2" xfId="1636"/>
    <cellStyle name="Связанная ячейка 4_46EE.2011(v1.0)" xfId="1637"/>
    <cellStyle name="Связанная ячейка 5" xfId="1638"/>
    <cellStyle name="Связанная ячейка 5 2" xfId="1639"/>
    <cellStyle name="Связанная ячейка 5_46EE.2011(v1.0)" xfId="1640"/>
    <cellStyle name="Связанная ячейка 6" xfId="1641"/>
    <cellStyle name="Связанная ячейка 6 2" xfId="1642"/>
    <cellStyle name="Связанная ячейка 6_46EE.2011(v1.0)" xfId="1643"/>
    <cellStyle name="Связанная ячейка 7" xfId="1644"/>
    <cellStyle name="Связанная ячейка 7 2" xfId="1645"/>
    <cellStyle name="Связанная ячейка 7_46EE.2011(v1.0)" xfId="1646"/>
    <cellStyle name="Связанная ячейка 8" xfId="1647"/>
    <cellStyle name="Связанная ячейка 8 2" xfId="1648"/>
    <cellStyle name="Связанная ячейка 8_46EE.2011(v1.0)" xfId="1649"/>
    <cellStyle name="Связанная ячейка 9" xfId="1650"/>
    <cellStyle name="Связанная ячейка 9 2" xfId="1651"/>
    <cellStyle name="Связанная ячейка 9_46EE.2011(v1.0)" xfId="1652"/>
    <cellStyle name="Стиль 1" xfId="1653"/>
    <cellStyle name="Стиль 1 2" xfId="1654"/>
    <cellStyle name="Стиль 1 2 2" xfId="1655"/>
    <cellStyle name="Стиль 1 2_EE.2REK.P2011.4.78(v0.3)" xfId="1656"/>
    <cellStyle name="Субсчет" xfId="1657"/>
    <cellStyle name="Счет" xfId="1658"/>
    <cellStyle name="ТЕКСТ" xfId="1659"/>
    <cellStyle name="ТЕКСТ 2" xfId="1660"/>
    <cellStyle name="ТЕКСТ 3" xfId="1661"/>
    <cellStyle name="ТЕКСТ 4" xfId="1662"/>
    <cellStyle name="ТЕКСТ 5" xfId="1663"/>
    <cellStyle name="ТЕКСТ 6" xfId="1664"/>
    <cellStyle name="ТЕКСТ 7" xfId="1665"/>
    <cellStyle name="ТЕКСТ 8" xfId="1666"/>
    <cellStyle name="ТЕКСТ 9" xfId="1667"/>
    <cellStyle name="Текст предупреждения" xfId="1668"/>
    <cellStyle name="Текст предупреждения 2" xfId="1669"/>
    <cellStyle name="Текст предупреждения 2 2" xfId="1670"/>
    <cellStyle name="Текст предупреждения 3" xfId="1671"/>
    <cellStyle name="Текст предупреждения 3 2" xfId="1672"/>
    <cellStyle name="Текст предупреждения 4" xfId="1673"/>
    <cellStyle name="Текст предупреждения 4 2" xfId="1674"/>
    <cellStyle name="Текст предупреждения 5" xfId="1675"/>
    <cellStyle name="Текст предупреждения 5 2" xfId="1676"/>
    <cellStyle name="Текст предупреждения 6" xfId="1677"/>
    <cellStyle name="Текст предупреждения 6 2" xfId="1678"/>
    <cellStyle name="Текст предупреждения 7" xfId="1679"/>
    <cellStyle name="Текст предупреждения 7 2" xfId="1680"/>
    <cellStyle name="Текст предупреждения 8" xfId="1681"/>
    <cellStyle name="Текст предупреждения 8 2" xfId="1682"/>
    <cellStyle name="Текст предупреждения 9" xfId="1683"/>
    <cellStyle name="Текст предупреждения 9 2" xfId="1684"/>
    <cellStyle name="Текстовый" xfId="1685"/>
    <cellStyle name="Текстовый 10" xfId="1686"/>
    <cellStyle name="Текстовый 11" xfId="1687"/>
    <cellStyle name="Текстовый 12" xfId="1688"/>
    <cellStyle name="Текстовый 13" xfId="1689"/>
    <cellStyle name="Текстовый 14" xfId="1690"/>
    <cellStyle name="Текстовый 15" xfId="1691"/>
    <cellStyle name="Текстовый 16" xfId="1692"/>
    <cellStyle name="Текстовый 2" xfId="1693"/>
    <cellStyle name="Текстовый 3" xfId="1694"/>
    <cellStyle name="Текстовый 4" xfId="1695"/>
    <cellStyle name="Текстовый 5" xfId="1696"/>
    <cellStyle name="Текстовый 6" xfId="1697"/>
    <cellStyle name="Текстовый 7" xfId="1698"/>
    <cellStyle name="Текстовый 8" xfId="1699"/>
    <cellStyle name="Текстовый 9" xfId="1700"/>
    <cellStyle name="Текстовый_1" xfId="1701"/>
    <cellStyle name="Тысячи [0]_22гк" xfId="1702"/>
    <cellStyle name="Тысячи_22гк" xfId="1703"/>
    <cellStyle name="ФИКСИРОВАННЫЙ" xfId="1704"/>
    <cellStyle name="ФИКСИРОВАННЫЙ 2" xfId="1705"/>
    <cellStyle name="ФИКСИРОВАННЫЙ 3" xfId="1706"/>
    <cellStyle name="ФИКСИРОВАННЫЙ 4" xfId="1707"/>
    <cellStyle name="ФИКСИРОВАННЫЙ 5" xfId="1708"/>
    <cellStyle name="ФИКСИРОВАННЫЙ 6" xfId="1709"/>
    <cellStyle name="ФИКСИРОВАННЫЙ 7" xfId="1710"/>
    <cellStyle name="ФИКСИРОВАННЫЙ 8" xfId="1711"/>
    <cellStyle name="ФИКСИРОВАННЫЙ 9" xfId="1712"/>
    <cellStyle name="ФИКСИРОВАННЫЙ_1" xfId="1713"/>
    <cellStyle name="Comma" xfId="1714"/>
    <cellStyle name="Comma [0]" xfId="1715"/>
    <cellStyle name="Финансовый 2" xfId="1716"/>
    <cellStyle name="Финансовый 2 2" xfId="1717"/>
    <cellStyle name="Финансовый 2 2 2" xfId="1718"/>
    <cellStyle name="Финансовый 2 2_OREP.KU.2011.MONTHLY.02(v0.1)" xfId="1719"/>
    <cellStyle name="Финансовый 2 3" xfId="1720"/>
    <cellStyle name="Финансовый 2_46EE.2011(v1.0)" xfId="1721"/>
    <cellStyle name="Финансовый 3" xfId="1722"/>
    <cellStyle name="Финансовый 3 2" xfId="1723"/>
    <cellStyle name="Финансовый 3 3" xfId="1724"/>
    <cellStyle name="Финансовый 3 4" xfId="1725"/>
    <cellStyle name="Финансовый 3_OREP.KU.2011.MONTHLY.02(v0.1)" xfId="1726"/>
    <cellStyle name="Финансовый 4" xfId="1727"/>
    <cellStyle name="Финансовый 6" xfId="1728"/>
    <cellStyle name="Финансовый0[0]_FU_bal" xfId="1729"/>
    <cellStyle name="Формула" xfId="1730"/>
    <cellStyle name="Формула 2" xfId="1731"/>
    <cellStyle name="Формула_A РТ 2009 Рязаньэнерго" xfId="1732"/>
    <cellStyle name="ФормулаВБ" xfId="1733"/>
    <cellStyle name="ФормулаНаКонтроль" xfId="1734"/>
    <cellStyle name="Хороший" xfId="1735"/>
    <cellStyle name="Хороший 2" xfId="1736"/>
    <cellStyle name="Хороший 2 2" xfId="1737"/>
    <cellStyle name="Хороший 3" xfId="1738"/>
    <cellStyle name="Хороший 3 2" xfId="1739"/>
    <cellStyle name="Хороший 4" xfId="1740"/>
    <cellStyle name="Хороший 4 2" xfId="1741"/>
    <cellStyle name="Хороший 5" xfId="1742"/>
    <cellStyle name="Хороший 5 2" xfId="1743"/>
    <cellStyle name="Хороший 6" xfId="1744"/>
    <cellStyle name="Хороший 6 2" xfId="1745"/>
    <cellStyle name="Хороший 7" xfId="1746"/>
    <cellStyle name="Хороший 7 2" xfId="1747"/>
    <cellStyle name="Хороший 8" xfId="1748"/>
    <cellStyle name="Хороший 8 2" xfId="1749"/>
    <cellStyle name="Хороший 9" xfId="1750"/>
    <cellStyle name="Хороший 9 2" xfId="1751"/>
    <cellStyle name="Цена_продукта" xfId="1752"/>
    <cellStyle name="Цифры по центру с десятыми" xfId="1753"/>
    <cellStyle name="число" xfId="1754"/>
    <cellStyle name="Џђћ–…ќ’ќ›‰" xfId="1755"/>
    <cellStyle name="Шапка" xfId="1756"/>
    <cellStyle name="Шапка таблицы" xfId="1757"/>
    <cellStyle name="ШАУ" xfId="1758"/>
    <cellStyle name="標準_PL-CF sheet" xfId="1759"/>
    <cellStyle name="䁺_x0001_" xfId="17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48;&#1040;&#1057;\JKH.OPEN.INFO.TARIFF.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JKH.OPEN.INFO.TARIFF.GVS</v>
          </cell>
        </row>
        <row r="3">
          <cell r="J3" t="str">
            <v>Версия 4.4</v>
          </cell>
        </row>
      </sheetData>
      <sheetData sheetId="3">
        <row r="2">
          <cell r="F2">
            <v>26</v>
          </cell>
        </row>
        <row r="3">
          <cell r="F3" t="str">
            <v>Краснодарский край</v>
          </cell>
        </row>
      </sheetData>
      <sheetData sheetId="4">
        <row r="4">
          <cell r="D4" t="str">
            <v>Показатели подлежащие раскрытию в сфере горячего водоснабжения (План)</v>
          </cell>
        </row>
        <row r="7">
          <cell r="G7" t="str">
            <v>Краснодарский край</v>
          </cell>
        </row>
        <row r="9">
          <cell r="G9" t="str">
            <v>на официальном сайте организации</v>
          </cell>
        </row>
        <row r="12">
          <cell r="G12" t="str">
            <v>01.01.2013</v>
          </cell>
        </row>
        <row r="13">
          <cell r="G13" t="str">
            <v>31.12.2013</v>
          </cell>
        </row>
        <row r="15">
          <cell r="G15" t="str">
            <v>нет</v>
          </cell>
        </row>
        <row r="18">
          <cell r="E18" t="str">
            <v>Дата последнего обновления реестра организаций: 14.12.2012 14:28:01</v>
          </cell>
        </row>
        <row r="19">
          <cell r="E19" t="str">
            <v>Наименование организации</v>
          </cell>
          <cell r="G19" t="str">
            <v>ОАО "Тепловые сети"</v>
          </cell>
        </row>
        <row r="23">
          <cell r="E23" t="str">
            <v>ИНН организации</v>
          </cell>
          <cell r="G23" t="str">
            <v>2346013656</v>
          </cell>
        </row>
        <row r="24">
          <cell r="E24" t="str">
            <v>КПП организации</v>
          </cell>
          <cell r="G24" t="str">
            <v>234601001</v>
          </cell>
        </row>
        <row r="26">
          <cell r="E26" t="str">
            <v>Вид деятельности, на которую установлен тариф</v>
          </cell>
          <cell r="G26" t="str">
            <v>Оказание услуг в сфере горячего водоснабжения</v>
          </cell>
        </row>
        <row r="28">
          <cell r="G28" t="str">
            <v>общий</v>
          </cell>
        </row>
        <row r="30">
          <cell r="G30" t="str">
            <v>нет</v>
          </cell>
        </row>
        <row r="33">
          <cell r="G33" t="str">
            <v>1</v>
          </cell>
        </row>
        <row r="34">
          <cell r="G34" t="str">
            <v>Павловское МО</v>
          </cell>
        </row>
        <row r="37">
          <cell r="E37" t="str">
            <v>Дата последнего обновления реестра МР/МО: 14.12.2012 14:28:02</v>
          </cell>
        </row>
        <row r="40">
          <cell r="E40" t="str">
            <v>Павловский муниципальный район</v>
          </cell>
          <cell r="F40" t="str">
            <v>Павловское</v>
          </cell>
          <cell r="G40" t="str">
            <v>03639428</v>
          </cell>
        </row>
        <row r="41">
          <cell r="F41" t="str">
            <v>Добавить МО</v>
          </cell>
        </row>
        <row r="42">
          <cell r="E42" t="str">
            <v>Добавить МР</v>
          </cell>
        </row>
        <row r="45">
          <cell r="G45" t="str">
            <v>ст. Павловская, ул. Рабочая, 86</v>
          </cell>
        </row>
        <row r="46">
          <cell r="G46" t="str">
            <v>ст. Павловская, ул. Рабочая, 86</v>
          </cell>
        </row>
        <row r="49">
          <cell r="G49" t="str">
            <v>Слабогузов Г.И.</v>
          </cell>
        </row>
        <row r="50">
          <cell r="G50" t="str">
            <v>(86191)53892</v>
          </cell>
        </row>
        <row r="53">
          <cell r="G53" t="str">
            <v>Маркина О.А.</v>
          </cell>
        </row>
        <row r="54">
          <cell r="G54" t="str">
            <v>(86191)51873</v>
          </cell>
        </row>
        <row r="57">
          <cell r="G57" t="str">
            <v>Шантолосова С.А.</v>
          </cell>
        </row>
        <row r="58">
          <cell r="G58" t="str">
            <v>экономист</v>
          </cell>
        </row>
        <row r="59">
          <cell r="G59" t="str">
            <v>(86191)53892</v>
          </cell>
        </row>
        <row r="60">
          <cell r="G60" t="str">
            <v>pavts@rambler.ru</v>
          </cell>
        </row>
      </sheetData>
      <sheetData sheetId="5">
        <row r="5">
          <cell r="G5" t="str">
            <v>План на отчетный период</v>
          </cell>
        </row>
        <row r="6">
          <cell r="G6" t="str">
            <v>Факт на начало реализации программы**</v>
          </cell>
        </row>
        <row r="11">
          <cell r="D11" t="str">
            <v>Код шаблона: JKH.OPEN.INFO.TARIFF.GVS</v>
          </cell>
        </row>
        <row r="13">
          <cell r="D13" t="str">
            <v>Информация об инвестиционных программах и отчетах об их реализации *</v>
          </cell>
        </row>
        <row r="14">
          <cell r="D14" t="str">
            <v>ОАО "Тепловые сети", 2013-2013 гг.</v>
          </cell>
        </row>
        <row r="17">
          <cell r="B17" t="str">
            <v>Мероприятие 1</v>
          </cell>
          <cell r="I17" t="str">
            <v>Добавить мероприятие</v>
          </cell>
        </row>
        <row r="18">
          <cell r="B18" t="str">
            <v>4</v>
          </cell>
        </row>
        <row r="19">
          <cell r="E19">
            <v>1</v>
          </cell>
          <cell r="F19" t="str">
            <v>Наименование инвестиционной программы (мероприятия)</v>
          </cell>
        </row>
        <row r="20">
          <cell r="B20" t="str">
            <v>х</v>
          </cell>
          <cell r="E20">
            <v>2</v>
          </cell>
          <cell r="F20" t="str">
            <v>Цель инвестиционной программы</v>
          </cell>
          <cell r="G20" t="str">
            <v>Цель инвестиционной программы</v>
          </cell>
        </row>
        <row r="21">
          <cell r="E21">
            <v>3</v>
          </cell>
          <cell r="F21" t="str">
            <v>Срок начала реализации инвестиционной программы</v>
          </cell>
        </row>
        <row r="22">
          <cell r="E22">
            <v>4</v>
          </cell>
          <cell r="F22" t="str">
            <v>Срок окончания реализации инвестиционной программы</v>
          </cell>
        </row>
        <row r="23">
          <cell r="B23">
            <v>0</v>
          </cell>
          <cell r="E23" t="str">
            <v>5</v>
          </cell>
          <cell r="F23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v>
          </cell>
        </row>
        <row r="24">
          <cell r="E24" t="str">
            <v>5.1</v>
          </cell>
        </row>
        <row r="25">
          <cell r="F25" t="str">
            <v>Добавить источники</v>
          </cell>
        </row>
        <row r="26">
          <cell r="B26">
            <v>0</v>
          </cell>
          <cell r="E26" t="str">
            <v>6</v>
          </cell>
          <cell r="F26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v>
          </cell>
        </row>
        <row r="27">
          <cell r="E27" t="str">
            <v>6.1</v>
          </cell>
        </row>
        <row r="28">
          <cell r="F28" t="str">
            <v>Добавить источники</v>
          </cell>
        </row>
        <row r="29">
          <cell r="B29" t="str">
            <v>х</v>
          </cell>
          <cell r="E29" t="str">
            <v>7</v>
          </cell>
          <cell r="F29" t="str">
            <v>Эффективность реализации инвестиционной программы (включая изменения технико-экономических показателей организации)</v>
          </cell>
          <cell r="H29" t="str">
            <v>х</v>
          </cell>
        </row>
        <row r="30">
          <cell r="B30" t="str">
            <v>х</v>
          </cell>
          <cell r="E30" t="str">
            <v>7.1</v>
          </cell>
          <cell r="F30" t="str">
            <v>Срок окупаемости, лет</v>
          </cell>
          <cell r="G30" t="str">
            <v>План на отчетный период</v>
          </cell>
        </row>
        <row r="31">
          <cell r="B31" t="str">
            <v>х</v>
          </cell>
          <cell r="G31" t="str">
            <v>Факт на начало реализации программы**</v>
          </cell>
        </row>
        <row r="32">
          <cell r="E32" t="str">
            <v>7.2</v>
          </cell>
          <cell r="F32" t="str">
            <v>Перебои в снабжении потребителей (часов на потребителя)</v>
          </cell>
          <cell r="G32" t="str">
            <v>План на отчетный период</v>
          </cell>
        </row>
        <row r="33">
          <cell r="G33" t="str">
            <v>Факт на начало реализации программы**</v>
          </cell>
        </row>
        <row r="34">
          <cell r="E34" t="str">
            <v>7.3</v>
          </cell>
          <cell r="F34" t="str">
            <v>Продолжительность (бесперебойность) поставки товаров и услуг (час/день)</v>
          </cell>
          <cell r="G34" t="str">
            <v>План на отчетный период</v>
          </cell>
        </row>
        <row r="35">
          <cell r="G35" t="str">
            <v>Факт на начало реализации программы**</v>
          </cell>
        </row>
        <row r="36">
          <cell r="E36" t="str">
            <v>7.4</v>
          </cell>
          <cell r="F36" t="str">
            <v>Уровень потерь и неучтенного потребления (%)</v>
          </cell>
          <cell r="G36" t="str">
            <v>План на отчетный период</v>
          </cell>
        </row>
        <row r="37">
          <cell r="G37" t="str">
            <v>Факт на начало реализации программы**</v>
          </cell>
        </row>
        <row r="38">
          <cell r="E38" t="str">
            <v>7.5</v>
          </cell>
          <cell r="F38" t="str">
            <v>Обеспеченность потребления товаров и услуг приборами учета (%)</v>
          </cell>
          <cell r="G38" t="str">
            <v>План на отчетный период</v>
          </cell>
        </row>
        <row r="39">
          <cell r="G39" t="str">
            <v>Факт на начало реализации программы**</v>
          </cell>
        </row>
        <row r="40">
          <cell r="E40" t="str">
            <v>7.6</v>
          </cell>
          <cell r="F40" t="str">
            <v>Численность населения, пользующегося услугами данной организации, чел.</v>
          </cell>
          <cell r="G40" t="str">
            <v>План на отчетный период</v>
          </cell>
        </row>
        <row r="41">
          <cell r="G41" t="str">
            <v>Факт на начало реализации программы**</v>
          </cell>
        </row>
        <row r="42">
          <cell r="E42" t="str">
            <v>7.7</v>
          </cell>
          <cell r="F42" t="str">
            <v>Удельное водопотребление, куб.м/чел</v>
          </cell>
          <cell r="G42" t="str">
            <v>План на отчетный период</v>
          </cell>
        </row>
        <row r="43">
          <cell r="G43" t="str">
            <v>Факт на начало реализации программы**</v>
          </cell>
        </row>
        <row r="44">
          <cell r="E44" t="str">
            <v>7.8</v>
          </cell>
          <cell r="F44" t="str">
            <v>Расход топлива на 1 куб. м, т.у.т./куб.м</v>
          </cell>
          <cell r="G44" t="str">
            <v>План на отчетный период</v>
          </cell>
        </row>
        <row r="45">
          <cell r="G45" t="str">
            <v>Факт на начало реализации программы**</v>
          </cell>
        </row>
        <row r="46">
          <cell r="E46" t="str">
            <v>7.9</v>
          </cell>
          <cell r="F46" t="str">
            <v>Расход электороэнергии на поставку 1 куб.м. горячей воды, кВт∙ч/куб.м.</v>
          </cell>
          <cell r="G46" t="str">
            <v>План на отчетный период</v>
          </cell>
        </row>
        <row r="47">
          <cell r="G47" t="str">
            <v>Факт на начало реализации программы**</v>
          </cell>
        </row>
        <row r="48">
          <cell r="E48" t="str">
            <v>7.10</v>
          </cell>
          <cell r="F48" t="str">
            <v>Расход тепловой энергии на 1 куб.м., Гкал/куб.м.</v>
          </cell>
          <cell r="G48" t="str">
            <v>План на отчетный период</v>
          </cell>
        </row>
        <row r="49">
          <cell r="G49" t="str">
            <v>Факт на начало реализации программы**</v>
          </cell>
        </row>
        <row r="50">
          <cell r="E50" t="str">
            <v>7.11</v>
          </cell>
          <cell r="F50" t="str">
            <v>Количество аварий на 1 км сетей горячего водоснабжения, ед.</v>
          </cell>
          <cell r="G50" t="str">
            <v>План на отчетный период</v>
          </cell>
        </row>
        <row r="51">
          <cell r="G51" t="str">
            <v>Факт на начало реализации программы**</v>
          </cell>
        </row>
        <row r="52">
          <cell r="E52" t="str">
            <v>7.12</v>
          </cell>
          <cell r="F52" t="str">
            <v>Производительность труда, куб.м/чел.</v>
          </cell>
          <cell r="G52" t="str">
            <v>План на отчетный период</v>
          </cell>
        </row>
        <row r="53">
          <cell r="G53" t="str">
            <v>Факт на начало реализации программы**</v>
          </cell>
        </row>
        <row r="54">
          <cell r="F54" t="str">
            <v>Добавить показатель</v>
          </cell>
        </row>
        <row r="55">
          <cell r="B55" t="str">
            <v>Удалить мероприятие</v>
          </cell>
        </row>
      </sheetData>
      <sheetData sheetId="7">
        <row r="10">
          <cell r="D10" t="str">
            <v>Код шаблона: JKH.OPEN.INFO.TARIFF.GVS</v>
          </cell>
        </row>
        <row r="12">
          <cell r="D12" t="str">
            <v>Информация об объемах товаров и услуг, их стоимости и способах приобретения *</v>
          </cell>
        </row>
        <row r="13">
          <cell r="D13" t="str">
            <v>ОАО "Тепловые сети", 2013-2013 гг.</v>
          </cell>
        </row>
        <row r="19">
          <cell r="E19">
            <v>1</v>
          </cell>
          <cell r="F19" t="str">
            <v>Расходы на ремонт (текущиий и капитальный) основных производственных средств итого. Из них:</v>
          </cell>
          <cell r="L19">
            <v>0</v>
          </cell>
        </row>
        <row r="20">
          <cell r="E20" t="str">
            <v>1.1</v>
          </cell>
          <cell r="F20" t="str">
            <v>Товары и услуги, приобретенные у организаций, сумма оплаты услуг которых превышает 20% суммы расходов по статье</v>
          </cell>
        </row>
        <row r="21">
          <cell r="E21" t="str">
            <v>1.1.1</v>
          </cell>
          <cell r="F21" t="str">
            <v>0</v>
          </cell>
          <cell r="G21" t="str">
            <v>Итого по поставщику</v>
          </cell>
          <cell r="L21">
            <v>0</v>
          </cell>
          <cell r="M21">
            <v>0</v>
          </cell>
        </row>
        <row r="22">
          <cell r="G22" t="str">
            <v>прямые договора без торгов</v>
          </cell>
          <cell r="H22" t="str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0</v>
          </cell>
        </row>
        <row r="23">
          <cell r="I23" t="str">
            <v>Добавить запись</v>
          </cell>
        </row>
        <row r="24">
          <cell r="G24" t="str">
            <v>Добавить способ</v>
          </cell>
        </row>
        <row r="25">
          <cell r="F25" t="str">
            <v>Добавить поставщика</v>
          </cell>
        </row>
        <row r="26">
          <cell r="E26">
            <v>2</v>
          </cell>
          <cell r="F26" t="str">
            <v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v>
          </cell>
          <cell r="L26">
            <v>0</v>
          </cell>
        </row>
        <row r="27">
          <cell r="E27" t="str">
            <v>2.1</v>
          </cell>
          <cell r="F27" t="str">
            <v>Товары и услуги, приобретенные у организаций, сумма оплаты услуг которых превышает 20% суммы расходов по статье</v>
          </cell>
        </row>
        <row r="28">
          <cell r="E28" t="str">
            <v>2.1.1</v>
          </cell>
          <cell r="F28" t="str">
            <v>0</v>
          </cell>
          <cell r="G28" t="str">
            <v>Итого по поставщику</v>
          </cell>
          <cell r="L28">
            <v>0</v>
          </cell>
          <cell r="M28">
            <v>0</v>
          </cell>
        </row>
        <row r="29">
          <cell r="G29" t="str">
            <v>прямые договора без торгов</v>
          </cell>
          <cell r="H29" t="str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</row>
        <row r="30">
          <cell r="I30" t="str">
            <v>Добавить запись</v>
          </cell>
        </row>
        <row r="31">
          <cell r="G31" t="str">
            <v>Добавить способ</v>
          </cell>
        </row>
        <row r="32">
          <cell r="F32" t="str">
            <v>Добавить поставщика</v>
          </cell>
        </row>
      </sheetData>
      <sheetData sheetId="8">
        <row r="10">
          <cell r="D10" t="str">
            <v>Код шаблона: JKH.OPEN.INFO.TARIFF.GVS</v>
          </cell>
        </row>
        <row r="12">
          <cell r="D12" t="str">
            <v>Ссылки на публикации в других источниках</v>
          </cell>
        </row>
        <row r="13">
          <cell r="D13" t="str">
            <v>ОАО "Тепловые сети", 2013-2013 гг.</v>
          </cell>
        </row>
        <row r="19">
          <cell r="E19">
            <v>1</v>
          </cell>
          <cell r="F19">
            <v>2</v>
          </cell>
          <cell r="G19">
            <v>3</v>
          </cell>
          <cell r="H19">
            <v>4</v>
          </cell>
          <cell r="I19">
            <v>5</v>
          </cell>
          <cell r="J19">
            <v>6</v>
          </cell>
          <cell r="K19">
            <v>7</v>
          </cell>
        </row>
        <row r="23">
          <cell r="E23" t="str">
            <v>1.2</v>
          </cell>
          <cell r="F23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  <row r="24">
          <cell r="E24" t="str">
            <v>1.2.1</v>
          </cell>
          <cell r="F24" t="str">
            <v>Сайт в сети Интернет</v>
          </cell>
          <cell r="G24" t="str">
            <v>сайт предприятия</v>
          </cell>
          <cell r="H24" t="str">
            <v>14.12.2012</v>
          </cell>
          <cell r="I24" t="str">
            <v>x</v>
          </cell>
          <cell r="J24" t="str">
            <v>x</v>
          </cell>
          <cell r="K24" t="str">
            <v>tsetipav.ru</v>
          </cell>
        </row>
        <row r="25">
          <cell r="E25" t="str">
            <v>1.2.2</v>
          </cell>
          <cell r="F25" t="str">
            <v>Печатное издание</v>
          </cell>
          <cell r="G25" t="str">
            <v>0</v>
          </cell>
          <cell r="H25" t="str">
            <v>14.12.2012</v>
          </cell>
          <cell r="I25" t="str">
            <v>0</v>
          </cell>
          <cell r="J25" t="str">
            <v>0</v>
          </cell>
          <cell r="K25" t="str">
            <v>x</v>
          </cell>
        </row>
        <row r="26">
          <cell r="E26" t="str">
            <v>1.3</v>
          </cell>
          <cell r="F26" t="str">
            <v>Информация о расходах на капитальный и текущий ремонт, услуги производственного характера</v>
          </cell>
        </row>
        <row r="27">
          <cell r="E27" t="str">
            <v>1.3.1</v>
          </cell>
          <cell r="F27" t="str">
            <v>Сайт в сети Интернет</v>
          </cell>
          <cell r="G27" t="str">
            <v>сайт предприятия</v>
          </cell>
          <cell r="H27" t="str">
            <v>14.12.2012</v>
          </cell>
          <cell r="I27" t="str">
            <v>x</v>
          </cell>
          <cell r="J27" t="str">
            <v>x</v>
          </cell>
          <cell r="K27" t="str">
            <v>tsetipav.ru</v>
          </cell>
        </row>
        <row r="28">
          <cell r="E28" t="str">
            <v>1.3.2</v>
          </cell>
          <cell r="F28" t="str">
            <v>Печатное издание</v>
          </cell>
          <cell r="G28" t="str">
            <v>0</v>
          </cell>
          <cell r="H28" t="str">
            <v>14.12.2012</v>
          </cell>
          <cell r="I28" t="str">
            <v>0</v>
          </cell>
          <cell r="J28" t="str">
            <v>0</v>
          </cell>
          <cell r="K28" t="str">
            <v>x</v>
          </cell>
        </row>
        <row r="29">
          <cell r="E29" t="str">
            <v>1.4</v>
          </cell>
          <cell r="F29" t="str">
            <v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v>
          </cell>
        </row>
        <row r="30">
          <cell r="E30" t="str">
            <v>1.4.1</v>
          </cell>
          <cell r="F30" t="str">
            <v>Сайт в сети Интернет</v>
          </cell>
          <cell r="G30" t="str">
            <v>сайт предприятия</v>
          </cell>
          <cell r="H30" t="str">
            <v>14.12.2012</v>
          </cell>
          <cell r="I30" t="str">
            <v>x</v>
          </cell>
          <cell r="J30" t="str">
            <v>x</v>
          </cell>
          <cell r="K30" t="str">
            <v>tsetipav.ru</v>
          </cell>
        </row>
        <row r="31">
          <cell r="E31" t="str">
            <v>1.4.2</v>
          </cell>
          <cell r="F31" t="str">
            <v>Печатное издание</v>
          </cell>
          <cell r="G31" t="str">
            <v>0</v>
          </cell>
          <cell r="H31" t="str">
            <v>14.12.2012</v>
          </cell>
          <cell r="I31" t="str">
            <v>0</v>
          </cell>
          <cell r="J31" t="str">
            <v>0</v>
          </cell>
          <cell r="K31" t="str">
            <v>x</v>
          </cell>
        </row>
        <row r="32">
          <cell r="E32" t="str">
            <v>1.5</v>
          </cell>
          <cell r="F32" t="str">
            <v>Форма заявки на подключение к системе горячего водоснабжения</v>
          </cell>
        </row>
        <row r="33">
          <cell r="E33" t="str">
            <v>1.5.1</v>
          </cell>
          <cell r="F33" t="str">
            <v>Сайт в сети Интернет</v>
          </cell>
          <cell r="G33" t="str">
            <v>сайт предприятия</v>
          </cell>
          <cell r="H33" t="str">
            <v>14.12.2012</v>
          </cell>
          <cell r="I33" t="str">
            <v>x</v>
          </cell>
          <cell r="J33" t="str">
            <v>x</v>
          </cell>
          <cell r="K33" t="str">
            <v>tsetipav.ru</v>
          </cell>
        </row>
        <row r="34">
          <cell r="E34" t="str">
            <v>1.5.2</v>
          </cell>
          <cell r="F34" t="str">
            <v>Печатное издание</v>
          </cell>
          <cell r="G34" t="str">
            <v>0</v>
          </cell>
          <cell r="H34" t="str">
            <v>14.12.2012</v>
          </cell>
          <cell r="I34" t="str">
            <v>0</v>
          </cell>
          <cell r="J34" t="str">
            <v>0</v>
          </cell>
          <cell r="K34" t="str">
            <v>x</v>
          </cell>
        </row>
        <row r="35">
          <cell r="E35" t="str">
            <v>1.6</v>
          </cell>
          <cell r="F35" t="str">
            <v>Перечень и формы документов, представляемых одновременно с заявкой на подключение к системе горячего водоснабжения</v>
          </cell>
        </row>
        <row r="36">
          <cell r="E36" t="str">
            <v>1.6.1</v>
          </cell>
          <cell r="F36" t="str">
            <v>Сайт в сети Интернет</v>
          </cell>
          <cell r="G36" t="str">
            <v>сайт предприятия</v>
          </cell>
          <cell r="H36" t="str">
            <v>14.12.2012</v>
          </cell>
          <cell r="I36" t="str">
            <v>x</v>
          </cell>
          <cell r="J36" t="str">
            <v>x</v>
          </cell>
          <cell r="K36" t="str">
            <v>tsetipav.ru</v>
          </cell>
        </row>
        <row r="37">
          <cell r="E37" t="str">
            <v>1.6.2</v>
          </cell>
          <cell r="F37" t="str">
            <v>Печатное издание</v>
          </cell>
          <cell r="G37" t="str">
            <v>0</v>
          </cell>
          <cell r="H37" t="str">
            <v>14.12.2012</v>
          </cell>
          <cell r="I37" t="str">
            <v>0</v>
          </cell>
          <cell r="J37" t="str">
            <v>0</v>
          </cell>
          <cell r="K37" t="str">
            <v>x</v>
          </cell>
        </row>
        <row r="38">
          <cell r="E38" t="str">
            <v>1.7</v>
          </cell>
          <cell r="F38" t="str">
            <v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горячего водоснабжения,</v>
          </cell>
        </row>
        <row r="39">
          <cell r="F39" t="str">
            <v>принятии решения и уведомлении о принятом решении</v>
          </cell>
        </row>
        <row r="40">
          <cell r="E40" t="str">
            <v>1.7.1</v>
          </cell>
          <cell r="F40" t="str">
            <v>Сайт в сети Интернет</v>
          </cell>
          <cell r="G40" t="str">
            <v>сайт предприятия</v>
          </cell>
          <cell r="H40" t="str">
            <v>14.12.2012</v>
          </cell>
          <cell r="I40" t="str">
            <v>x</v>
          </cell>
          <cell r="J40" t="str">
            <v>x</v>
          </cell>
          <cell r="K40" t="str">
            <v>tsetipav.ru</v>
          </cell>
        </row>
        <row r="41">
          <cell r="E41" t="str">
            <v>1.7.2</v>
          </cell>
          <cell r="F41" t="str">
            <v>Печатное издание</v>
          </cell>
          <cell r="G41" t="str">
            <v>0</v>
          </cell>
          <cell r="H41" t="str">
            <v>14.12.2012</v>
          </cell>
          <cell r="I41" t="str">
            <v>0</v>
          </cell>
          <cell r="J41" t="str">
            <v>0</v>
          </cell>
          <cell r="K41" t="str">
            <v>x</v>
          </cell>
        </row>
        <row r="42">
          <cell r="E42" t="str">
            <v>1.8</v>
          </cell>
          <cell r="F42" t="str">
            <v>Наименование и контакты службы, ответственной за прием и обработку заявок на подключение к системе горячего водоснабжения</v>
          </cell>
        </row>
        <row r="43">
          <cell r="E43" t="str">
            <v>1.8.1</v>
          </cell>
          <cell r="F43" t="str">
            <v>Сайт в сети Интернет</v>
          </cell>
          <cell r="G43" t="str">
            <v>сайт предприятия</v>
          </cell>
          <cell r="H43" t="str">
            <v>14.12.2012</v>
          </cell>
          <cell r="I43" t="str">
            <v>x</v>
          </cell>
          <cell r="J43" t="str">
            <v>x</v>
          </cell>
          <cell r="K43" t="str">
            <v>tsetipav.ru</v>
          </cell>
        </row>
        <row r="44">
          <cell r="E44" t="str">
            <v>1.8.2</v>
          </cell>
          <cell r="F44" t="str">
            <v>Печатное издание</v>
          </cell>
          <cell r="G44" t="str">
            <v>0</v>
          </cell>
          <cell r="H44" t="str">
            <v>14.12.2012</v>
          </cell>
          <cell r="I44" t="str">
            <v>0</v>
          </cell>
          <cell r="J44" t="str">
            <v>0</v>
          </cell>
          <cell r="K44" t="str">
            <v>x</v>
          </cell>
        </row>
        <row r="45">
          <cell r="E45" t="str">
            <v>1.8</v>
          </cell>
        </row>
        <row r="46">
          <cell r="F46" t="str">
            <v>Добавить запись</v>
          </cell>
        </row>
        <row r="47">
          <cell r="E47">
            <v>2</v>
          </cell>
          <cell r="F47" t="str">
            <v>Справочно: Контакты службы, ответственной за прием и обработку заявок на подключение к системе горячего водоснабжения</v>
          </cell>
        </row>
        <row r="48">
          <cell r="E48" t="str">
            <v>2.1</v>
          </cell>
          <cell r="F48" t="str">
            <v>Адрес</v>
          </cell>
          <cell r="G48" t="str">
            <v>ст. Павловская, ул. Рабочая, 86</v>
          </cell>
        </row>
        <row r="49">
          <cell r="E49" t="str">
            <v>2.2</v>
          </cell>
          <cell r="F49" t="str">
            <v>(код) Номер телефона</v>
          </cell>
          <cell r="G49" t="str">
            <v>(86191)53892</v>
          </cell>
        </row>
        <row r="50">
          <cell r="E50" t="str">
            <v>2.3</v>
          </cell>
          <cell r="F50" t="str">
            <v>E-mail</v>
          </cell>
          <cell r="G50" t="str">
            <v>tsetipav@mail.ru</v>
          </cell>
        </row>
        <row r="51">
          <cell r="E51" t="str">
            <v>2.4</v>
          </cell>
          <cell r="F51" t="str">
            <v>Сайт в сети Интернет</v>
          </cell>
          <cell r="G51" t="str">
            <v>tsetipav.ru</v>
          </cell>
        </row>
      </sheetData>
      <sheetData sheetId="12">
        <row r="6">
          <cell r="F6" t="str">
            <v>Добавить МО</v>
          </cell>
        </row>
        <row r="10">
          <cell r="G10" t="str">
            <v>тыс.руб.</v>
          </cell>
        </row>
        <row r="16">
          <cell r="G16" t="str">
            <v>Итого по поставщику</v>
          </cell>
          <cell r="L16">
            <v>0</v>
          </cell>
          <cell r="M16">
            <v>0</v>
          </cell>
        </row>
        <row r="18">
          <cell r="I18" t="str">
            <v>Добавить запись</v>
          </cell>
        </row>
        <row r="19">
          <cell r="G19" t="str">
            <v>Добавить способ</v>
          </cell>
        </row>
        <row r="24">
          <cell r="G24" t="str">
            <v>Итого по поставщику</v>
          </cell>
          <cell r="L24">
            <v>0</v>
          </cell>
          <cell r="M24">
            <v>0</v>
          </cell>
        </row>
        <row r="26">
          <cell r="I26" t="str">
            <v>Добавить запись</v>
          </cell>
        </row>
        <row r="27">
          <cell r="G27" t="str">
            <v>Добавить способ</v>
          </cell>
        </row>
        <row r="36">
          <cell r="E36" t="str">
            <v>1.1</v>
          </cell>
          <cell r="F36" t="str">
            <v>Информация об инвестиционных программах и отчетах об их реализации **</v>
          </cell>
        </row>
        <row r="37">
          <cell r="E37" t="str">
            <v>1.1.1</v>
          </cell>
          <cell r="F37" t="str">
            <v>Сайт в сети Интернет</v>
          </cell>
          <cell r="I37" t="str">
            <v>x</v>
          </cell>
          <cell r="J37" t="str">
            <v>x</v>
          </cell>
        </row>
        <row r="38">
          <cell r="E38" t="str">
            <v>1.1.2</v>
          </cell>
          <cell r="F38" t="str">
            <v>Печатное издание</v>
          </cell>
          <cell r="K38" t="str">
            <v>x</v>
          </cell>
        </row>
        <row r="43">
          <cell r="E43" t="str">
            <v>1.1</v>
          </cell>
          <cell r="F43" t="str">
            <v>Информация об инвестиционных программах и отчетах об их реализации **</v>
          </cell>
        </row>
        <row r="44">
          <cell r="E44" t="str">
            <v>1.1.1</v>
          </cell>
          <cell r="F44" t="str">
            <v>Сайт в сети Интернет</v>
          </cell>
          <cell r="I44" t="str">
            <v>x</v>
          </cell>
          <cell r="J44" t="str">
            <v>x</v>
          </cell>
        </row>
        <row r="45">
          <cell r="E45" t="str">
            <v>1.1.2</v>
          </cell>
          <cell r="F45" t="str">
            <v>Печатное издание</v>
          </cell>
          <cell r="K45" t="str">
            <v>x</v>
          </cell>
        </row>
        <row r="46">
          <cell r="E46" t="str">
            <v>1.1.3</v>
          </cell>
          <cell r="F46" t="str">
            <v>Электронная версия печатного издания (если есть)</v>
          </cell>
        </row>
      </sheetData>
      <sheetData sheetId="13">
        <row r="2">
          <cell r="A2" t="str">
            <v>да</v>
          </cell>
          <cell r="B2">
            <v>2006</v>
          </cell>
          <cell r="C2" t="str">
            <v>тыс.руб.</v>
          </cell>
          <cell r="D2" t="str">
            <v>01</v>
          </cell>
          <cell r="E2" t="str">
            <v>январь</v>
          </cell>
          <cell r="F2" t="str">
            <v>января</v>
          </cell>
          <cell r="G2" t="str">
            <v>01</v>
          </cell>
          <cell r="H2" t="str">
            <v>Алтайский край</v>
          </cell>
          <cell r="I2" t="str">
            <v>общий</v>
          </cell>
          <cell r="K2" t="str">
            <v>sheet_costs_1</v>
          </cell>
          <cell r="L2" t="str">
            <v>sheet_costs_2</v>
          </cell>
          <cell r="M2" t="str">
            <v>sheet_costs_3</v>
          </cell>
          <cell r="N2" t="str">
            <v>sheet_active</v>
          </cell>
          <cell r="P2" t="str">
            <v>method_returns_title</v>
          </cell>
          <cell r="Q2" t="str">
            <v>method_returns_pub</v>
          </cell>
          <cell r="T2" t="str">
            <v>sheet_costs_1</v>
          </cell>
          <cell r="U2" t="str">
            <v>sheet_costs_2</v>
          </cell>
          <cell r="V2" t="str">
            <v>sheet_costs_3</v>
          </cell>
          <cell r="W2" t="str">
            <v>sheet_active</v>
          </cell>
          <cell r="X2" t="str">
            <v>sheet_publication</v>
          </cell>
          <cell r="Y2" t="str">
            <v>sheet_comments</v>
          </cell>
          <cell r="AA2" t="str">
            <v>name_source_str</v>
          </cell>
          <cell r="AB2" t="str">
            <v>name_source_act</v>
          </cell>
          <cell r="AD2" t="str">
            <v>Водоснабжение (подъем, очистка, транспортировка)</v>
          </cell>
          <cell r="AE2" t="str">
            <v>Техническая вода</v>
          </cell>
          <cell r="AF2" t="str">
            <v>кредиты банков</v>
          </cell>
          <cell r="AG2" t="str">
            <v>торги, аукционы</v>
          </cell>
          <cell r="AH2" t="str">
            <v>автоматизация (с уменьшением штата)</v>
          </cell>
        </row>
        <row r="3">
          <cell r="A3" t="str">
            <v>нет</v>
          </cell>
          <cell r="B3">
            <v>2007</v>
          </cell>
          <cell r="C3" t="str">
            <v>млн.руб.</v>
          </cell>
          <cell r="D3" t="str">
            <v>02</v>
          </cell>
          <cell r="E3" t="str">
            <v>февраль</v>
          </cell>
          <cell r="F3" t="str">
            <v>февраля</v>
          </cell>
          <cell r="G3" t="str">
            <v>02</v>
          </cell>
          <cell r="H3" t="str">
            <v>Амурская область</v>
          </cell>
          <cell r="I3" t="str">
            <v>общий с учетом освобождения от уплаты НДС</v>
          </cell>
          <cell r="J3" t="str">
            <v>метод экономически обоснованных расходов</v>
          </cell>
          <cell r="S3" t="str">
            <v>на официальном сайте организации</v>
          </cell>
          <cell r="AD3" t="str">
            <v>Подъем</v>
          </cell>
          <cell r="AE3" t="str">
            <v>Питьевая вода</v>
          </cell>
          <cell r="AF3" t="str">
            <v>кредиты иностранных банков</v>
          </cell>
          <cell r="AG3" t="str">
            <v>прямые договора без торгов</v>
          </cell>
          <cell r="AH3" t="str">
            <v>уменьшение удельных затрат (повышение КПД насоса/станции/системы)</v>
          </cell>
        </row>
        <row r="4">
          <cell r="B4">
            <v>2008</v>
          </cell>
          <cell r="D4" t="str">
            <v>03</v>
          </cell>
          <cell r="E4" t="str">
            <v>март</v>
          </cell>
          <cell r="F4" t="str">
            <v>марта</v>
          </cell>
          <cell r="G4" t="str">
            <v>03</v>
          </cell>
          <cell r="H4" t="str">
            <v>Архангельская область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J4" t="str">
            <v>метод индексации на основе долгосрочных параметров</v>
          </cell>
          <cell r="S4" t="str">
            <v>на сайте регулирующего органа</v>
          </cell>
          <cell r="AD4" t="str">
            <v>Транспортировка</v>
          </cell>
          <cell r="AE4" t="str">
            <v>Техническая вода и питьевая вода</v>
          </cell>
          <cell r="AF4" t="str">
            <v>заемные ср-ва др. организаций</v>
          </cell>
          <cell r="AH4" t="str">
            <v>уменьшение издержек на производство</v>
          </cell>
        </row>
        <row r="5">
          <cell r="B5">
            <v>2009</v>
          </cell>
          <cell r="D5" t="str">
            <v>04</v>
          </cell>
          <cell r="E5" t="str">
            <v>апрель</v>
          </cell>
          <cell r="F5" t="str">
            <v>апреля</v>
          </cell>
          <cell r="G5" t="str">
            <v>04</v>
          </cell>
          <cell r="H5" t="str">
            <v>Астраханская область</v>
          </cell>
          <cell r="J5" t="str">
            <v>метод доходности инвестированного капитала</v>
          </cell>
          <cell r="AE5" t="str">
            <v>Подвозная вода</v>
          </cell>
          <cell r="AF5" t="str">
            <v>федеральный бюджет</v>
          </cell>
          <cell r="AH5" t="str">
            <v>снижение аварийности (насосные станции/сети)</v>
          </cell>
        </row>
        <row r="6">
          <cell r="B6">
            <v>2010</v>
          </cell>
          <cell r="D6" t="str">
            <v>05</v>
          </cell>
          <cell r="E6" t="str">
            <v>май</v>
          </cell>
          <cell r="F6" t="str">
            <v>мая</v>
          </cell>
          <cell r="G6" t="str">
            <v>05</v>
          </cell>
          <cell r="H6" t="str">
            <v>Белгородская область</v>
          </cell>
          <cell r="AE6" t="str">
            <v>Другое</v>
          </cell>
          <cell r="AF6" t="str">
            <v>бюджет субъекта РФ</v>
          </cell>
          <cell r="AH6" t="str">
            <v>прочее</v>
          </cell>
        </row>
        <row r="7">
          <cell r="B7">
            <v>2011</v>
          </cell>
          <cell r="D7" t="str">
            <v>06</v>
          </cell>
          <cell r="E7" t="str">
            <v>июнь</v>
          </cell>
          <cell r="F7" t="str">
            <v>июня</v>
          </cell>
          <cell r="G7" t="str">
            <v>06</v>
          </cell>
          <cell r="H7" t="str">
            <v>Брянская область</v>
          </cell>
          <cell r="AF7" t="str">
            <v>бюджет муниципального образования</v>
          </cell>
        </row>
        <row r="8">
          <cell r="B8">
            <v>2012</v>
          </cell>
          <cell r="D8" t="str">
            <v>07</v>
          </cell>
          <cell r="E8" t="str">
            <v>июль</v>
          </cell>
          <cell r="F8" t="str">
            <v>июля</v>
          </cell>
          <cell r="G8" t="str">
            <v>07</v>
          </cell>
          <cell r="H8" t="str">
            <v>Владимирская область</v>
          </cell>
          <cell r="AF8" t="str">
            <v>ср-ва внебюджетных фондов</v>
          </cell>
        </row>
        <row r="9">
          <cell r="B9">
            <v>2013</v>
          </cell>
          <cell r="D9" t="str">
            <v>08</v>
          </cell>
          <cell r="E9" t="str">
            <v>август</v>
          </cell>
          <cell r="F9" t="str">
            <v>августа</v>
          </cell>
          <cell r="G9" t="str">
            <v>08</v>
          </cell>
          <cell r="H9" t="str">
            <v>Волгоградская область</v>
          </cell>
          <cell r="AF9" t="str">
            <v>прибыль, направляемая на инвестиции</v>
          </cell>
        </row>
        <row r="10">
          <cell r="B10">
            <v>2014</v>
          </cell>
          <cell r="D10" t="str">
            <v>09</v>
          </cell>
          <cell r="E10" t="str">
            <v>сентябрь</v>
          </cell>
          <cell r="F10" t="str">
            <v>сентября</v>
          </cell>
          <cell r="G10" t="str">
            <v>09</v>
          </cell>
          <cell r="H10" t="str">
            <v>Вологодская область</v>
          </cell>
          <cell r="AF10" t="str">
            <v>амортизация</v>
          </cell>
        </row>
        <row r="11">
          <cell r="B11">
            <v>2015</v>
          </cell>
          <cell r="D11">
            <v>10</v>
          </cell>
          <cell r="E11" t="str">
            <v>октябрь</v>
          </cell>
          <cell r="F11" t="str">
            <v>октября</v>
          </cell>
          <cell r="G11">
            <v>10</v>
          </cell>
          <cell r="H11" t="str">
            <v>Воронежская область</v>
          </cell>
          <cell r="AF11" t="str">
            <v>инвестиционная надбавка к тарифу</v>
          </cell>
        </row>
        <row r="12">
          <cell r="B12">
            <v>2016</v>
          </cell>
          <cell r="D12">
            <v>11</v>
          </cell>
          <cell r="E12" t="str">
            <v>ноябрь</v>
          </cell>
          <cell r="F12" t="str">
            <v>ноября</v>
          </cell>
          <cell r="G12">
            <v>11</v>
          </cell>
          <cell r="H12" t="str">
            <v>г.Байконур</v>
          </cell>
          <cell r="AF12" t="str">
            <v>плата за подключение</v>
          </cell>
        </row>
        <row r="13">
          <cell r="B13">
            <v>2017</v>
          </cell>
          <cell r="D13">
            <v>12</v>
          </cell>
          <cell r="E13" t="str">
            <v>декабрь</v>
          </cell>
          <cell r="F13" t="str">
            <v>декабря</v>
          </cell>
          <cell r="G13">
            <v>12</v>
          </cell>
          <cell r="H13" t="str">
            <v>г. Москва</v>
          </cell>
          <cell r="AF13" t="str">
            <v>прочие средства</v>
          </cell>
        </row>
        <row r="14">
          <cell r="B14">
            <v>2018</v>
          </cell>
          <cell r="G14">
            <v>13</v>
          </cell>
          <cell r="H14" t="str">
            <v>г.Санкт-Петербург</v>
          </cell>
        </row>
        <row r="15">
          <cell r="B15">
            <v>2019</v>
          </cell>
          <cell r="G15">
            <v>14</v>
          </cell>
          <cell r="H15" t="str">
            <v>Еврейская автономная область</v>
          </cell>
        </row>
        <row r="16">
          <cell r="B16">
            <v>2020</v>
          </cell>
          <cell r="G16">
            <v>15</v>
          </cell>
          <cell r="H16" t="str">
            <v>Забайкальский край</v>
          </cell>
        </row>
        <row r="17">
          <cell r="G17">
            <v>16</v>
          </cell>
          <cell r="H17" t="str">
            <v>Ивановская область</v>
          </cell>
        </row>
        <row r="18">
          <cell r="A18" t="str">
            <v>NSRF</v>
          </cell>
          <cell r="G18">
            <v>17</v>
          </cell>
          <cell r="H18" t="str">
            <v>Иркутская область</v>
          </cell>
        </row>
        <row r="19">
          <cell r="A19" t="str">
            <v>MR_NAME</v>
          </cell>
          <cell r="G19">
            <v>18</v>
          </cell>
          <cell r="H19" t="str">
            <v>Кабардино-Балкарская республика</v>
          </cell>
        </row>
        <row r="20">
          <cell r="A20" t="str">
            <v>OKTMO_MR_NAME</v>
          </cell>
          <cell r="G20">
            <v>19</v>
          </cell>
          <cell r="H20" t="str">
            <v>Калининградская область</v>
          </cell>
        </row>
        <row r="21">
          <cell r="A21" t="str">
            <v>MO_NAME</v>
          </cell>
          <cell r="G21">
            <v>20</v>
          </cell>
          <cell r="H21" t="str">
            <v>Калужская область</v>
          </cell>
        </row>
        <row r="22">
          <cell r="A22" t="str">
            <v>OKTMO_NAME</v>
          </cell>
          <cell r="G22">
            <v>21</v>
          </cell>
          <cell r="H22" t="str">
            <v>Камчатский край</v>
          </cell>
        </row>
        <row r="23">
          <cell r="A23" t="str">
            <v>ORG_NAME</v>
          </cell>
          <cell r="G23">
            <v>22</v>
          </cell>
          <cell r="H23" t="str">
            <v>Карачаево-Черкесская республика</v>
          </cell>
        </row>
        <row r="24">
          <cell r="A24" t="str">
            <v>INN_NAME</v>
          </cell>
          <cell r="G24">
            <v>23</v>
          </cell>
          <cell r="H24" t="str">
            <v>Кемеровская область</v>
          </cell>
        </row>
        <row r="25">
          <cell r="A25" t="str">
            <v>KPP_NAME</v>
          </cell>
          <cell r="G25">
            <v>24</v>
          </cell>
          <cell r="H25" t="str">
            <v>Кировская область</v>
          </cell>
        </row>
        <row r="26">
          <cell r="A26" t="str">
            <v>VDET_NAME</v>
          </cell>
          <cell r="G26">
            <v>25</v>
          </cell>
          <cell r="H26" t="str">
            <v>Костромская область</v>
          </cell>
        </row>
        <row r="27">
          <cell r="G27">
            <v>26</v>
          </cell>
          <cell r="H27" t="str">
            <v>Краснодарский край</v>
          </cell>
        </row>
        <row r="28">
          <cell r="G28">
            <v>27</v>
          </cell>
          <cell r="H28" t="str">
            <v>Красноярский край</v>
          </cell>
        </row>
        <row r="29">
          <cell r="A29" t="str">
            <v>NSRF</v>
          </cell>
          <cell r="G29">
            <v>28</v>
          </cell>
          <cell r="H29" t="str">
            <v>Курганская область</v>
          </cell>
        </row>
        <row r="30">
          <cell r="A30" t="str">
            <v>MR_NAME</v>
          </cell>
          <cell r="G30">
            <v>29</v>
          </cell>
          <cell r="H30" t="str">
            <v>Курская область</v>
          </cell>
        </row>
        <row r="31">
          <cell r="A31" t="str">
            <v>OKTMO_MR_NAME</v>
          </cell>
          <cell r="G31">
            <v>30</v>
          </cell>
          <cell r="H31" t="str">
            <v>Ленинградская область</v>
          </cell>
        </row>
        <row r="32">
          <cell r="A32" t="str">
            <v>MO_NAME</v>
          </cell>
          <cell r="G32">
            <v>31</v>
          </cell>
          <cell r="H32" t="str">
            <v>Липецкая область</v>
          </cell>
        </row>
        <row r="33">
          <cell r="A33" t="str">
            <v>OKTMO_NAME</v>
          </cell>
          <cell r="H33" t="str">
            <v>Магаданская область</v>
          </cell>
        </row>
        <row r="34">
          <cell r="H34" t="str">
            <v>Московская область</v>
          </cell>
        </row>
        <row r="35">
          <cell r="H35" t="str">
            <v>Мурманская область</v>
          </cell>
        </row>
        <row r="36">
          <cell r="H36" t="str">
            <v>Ненецкий автономный округ</v>
          </cell>
        </row>
        <row r="37">
          <cell r="H37" t="str">
            <v>Нижегородская область</v>
          </cell>
        </row>
        <row r="38">
          <cell r="H38" t="str">
            <v>Новгородская область</v>
          </cell>
        </row>
        <row r="39">
          <cell r="H39" t="str">
            <v>Новосибирская область</v>
          </cell>
        </row>
        <row r="40">
          <cell r="H40" t="str">
            <v>Омская область</v>
          </cell>
        </row>
        <row r="41">
          <cell r="H41" t="str">
            <v>Оренбургская область</v>
          </cell>
        </row>
        <row r="42">
          <cell r="H42" t="str">
            <v>Орловская область</v>
          </cell>
        </row>
        <row r="43">
          <cell r="H43" t="str">
            <v>Пензенская область</v>
          </cell>
        </row>
        <row r="44">
          <cell r="H44" t="str">
            <v>Пермский край</v>
          </cell>
        </row>
        <row r="45">
          <cell r="H45" t="str">
            <v>Приморский край</v>
          </cell>
        </row>
        <row r="46">
          <cell r="H46" t="str">
            <v>Псковская область</v>
          </cell>
        </row>
        <row r="47">
          <cell r="H47" t="str">
            <v>Республика Адыгея</v>
          </cell>
        </row>
        <row r="48">
          <cell r="H48" t="str">
            <v>Республика Алтай</v>
          </cell>
        </row>
        <row r="49">
          <cell r="H49" t="str">
            <v>Республика Башкортостан</v>
          </cell>
        </row>
        <row r="50">
          <cell r="H50" t="str">
            <v>Республика Бурятия</v>
          </cell>
        </row>
        <row r="51">
          <cell r="H51" t="str">
            <v>Республика Дагестан</v>
          </cell>
        </row>
        <row r="52">
          <cell r="H52" t="str">
            <v>Республика Ингушетия</v>
          </cell>
        </row>
        <row r="53">
          <cell r="H53" t="str">
            <v>Республика Калмыкия</v>
          </cell>
        </row>
        <row r="54">
          <cell r="H54" t="str">
            <v>Республика Карелия</v>
          </cell>
        </row>
        <row r="55">
          <cell r="H55" t="str">
            <v>Республика Коми</v>
          </cell>
        </row>
        <row r="56">
          <cell r="H56" t="str">
            <v>Республика Марий Эл</v>
          </cell>
        </row>
        <row r="57">
          <cell r="H57" t="str">
            <v>Республика Мордовия</v>
          </cell>
        </row>
        <row r="58">
          <cell r="H58" t="str">
            <v>Республика Саха (Якутия)</v>
          </cell>
        </row>
        <row r="59">
          <cell r="H59" t="str">
            <v>Республика Северная Осетия-Алания</v>
          </cell>
        </row>
        <row r="60">
          <cell r="H60" t="str">
            <v>Республика Татарстан</v>
          </cell>
        </row>
        <row r="61">
          <cell r="H61" t="str">
            <v>Республика Тыва</v>
          </cell>
        </row>
        <row r="62">
          <cell r="H62" t="str">
            <v>Республика Хакасия</v>
          </cell>
        </row>
        <row r="63">
          <cell r="H63" t="str">
            <v>Ростовская область</v>
          </cell>
        </row>
        <row r="64">
          <cell r="H64" t="str">
            <v>Рязанская область</v>
          </cell>
        </row>
        <row r="65">
          <cell r="H65" t="str">
            <v>Самарская область</v>
          </cell>
        </row>
        <row r="66">
          <cell r="H66" t="str">
            <v>Саратовская область</v>
          </cell>
        </row>
        <row r="67">
          <cell r="H67" t="str">
            <v>Сахалинская область</v>
          </cell>
        </row>
        <row r="68">
          <cell r="H68" t="str">
            <v>Свердловская область</v>
          </cell>
        </row>
        <row r="69">
          <cell r="H69" t="str">
            <v>Смоленская область</v>
          </cell>
        </row>
        <row r="70">
          <cell r="H70" t="str">
            <v>Ставропольский край</v>
          </cell>
        </row>
        <row r="71">
          <cell r="H71" t="str">
            <v>Тамбовская область</v>
          </cell>
        </row>
        <row r="72">
          <cell r="H72" t="str">
            <v>Тверская область</v>
          </cell>
        </row>
        <row r="73">
          <cell r="H73" t="str">
            <v>Томская область</v>
          </cell>
        </row>
        <row r="74">
          <cell r="H74" t="str">
            <v>Тульская область</v>
          </cell>
        </row>
        <row r="75">
          <cell r="H75" t="str">
            <v>Тюменская область</v>
          </cell>
        </row>
        <row r="76">
          <cell r="H76" t="str">
            <v>Удмуртская республика</v>
          </cell>
        </row>
        <row r="77">
          <cell r="H77" t="str">
            <v>Ульяновская область</v>
          </cell>
        </row>
        <row r="78">
          <cell r="H78" t="str">
            <v>Хабаровский край</v>
          </cell>
        </row>
        <row r="79">
          <cell r="H79" t="str">
            <v>Ханты-Мансийский автономный округ</v>
          </cell>
        </row>
        <row r="80">
          <cell r="H80" t="str">
            <v>Челябинская область</v>
          </cell>
        </row>
        <row r="81">
          <cell r="H81" t="str">
            <v>Чеченская республика</v>
          </cell>
        </row>
        <row r="82">
          <cell r="H82" t="str">
            <v>Чувашская республика</v>
          </cell>
        </row>
        <row r="83">
          <cell r="H83" t="str">
            <v>Чукотский автономный округ</v>
          </cell>
        </row>
        <row r="84">
          <cell r="H84" t="str">
            <v>Ямало-Ненецкий автономный округ</v>
          </cell>
        </row>
        <row r="85">
          <cell r="H85" t="str">
            <v>Ярославская область</v>
          </cell>
        </row>
      </sheetData>
      <sheetData sheetId="14">
        <row r="2">
          <cell r="A2">
            <v>1</v>
          </cell>
          <cell r="B2" t="str">
            <v>Абинский муниципальный район</v>
          </cell>
          <cell r="C2" t="str">
            <v>Абинское городское</v>
          </cell>
          <cell r="D2" t="str">
            <v>03601101</v>
          </cell>
          <cell r="E2" t="str">
            <v>Филиал ОАО "АТЭК" "Абинские тепловые сети"</v>
          </cell>
          <cell r="F2" t="str">
            <v>2312054894</v>
          </cell>
          <cell r="G2" t="str">
            <v>232343001</v>
          </cell>
          <cell r="H2" t="str">
            <v>Оказание услуг в сфере горячего водоснабжения</v>
          </cell>
        </row>
        <row r="3">
          <cell r="A3">
            <v>2</v>
          </cell>
          <cell r="B3" t="str">
            <v>Абинский муниципальный район</v>
          </cell>
          <cell r="C3" t="str">
            <v>Ахтырское городское</v>
          </cell>
          <cell r="D3" t="str">
            <v>03601153</v>
          </cell>
          <cell r="E3" t="str">
            <v>"КНГ-Кубанское УТТ"</v>
          </cell>
          <cell r="F3" t="str">
            <v>2349026438</v>
          </cell>
          <cell r="G3" t="str">
            <v>234901001</v>
          </cell>
          <cell r="H3" t="str">
            <v>Оказание услуг в сфере горячего водоснабжения</v>
          </cell>
        </row>
        <row r="4">
          <cell r="A4">
            <v>3</v>
          </cell>
          <cell r="B4" t="str">
            <v>Абинский муниципальный район</v>
          </cell>
          <cell r="C4" t="str">
            <v>Ахтырское городское</v>
          </cell>
          <cell r="D4" t="str">
            <v>03601153</v>
          </cell>
          <cell r="E4" t="str">
            <v>МУП "Универсал", Ахтырского гп</v>
          </cell>
          <cell r="F4" t="str">
            <v>2323026458</v>
          </cell>
          <cell r="G4" t="str">
            <v>232301001</v>
          </cell>
          <cell r="H4" t="str">
            <v>Оказание услуг в сфере горячего водоснабжения</v>
          </cell>
        </row>
        <row r="5">
          <cell r="A5">
            <v>4</v>
          </cell>
          <cell r="B5" t="str">
            <v>Апшеронский муниципальный район</v>
          </cell>
          <cell r="C5" t="str">
            <v>Апшеронское городское</v>
          </cell>
          <cell r="D5" t="str">
            <v>03605101</v>
          </cell>
          <cell r="E5" t="str">
            <v>ООО "Тепловые сети Апшеронского района"</v>
          </cell>
          <cell r="F5" t="str">
            <v>2325020959</v>
          </cell>
          <cell r="G5" t="str">
            <v>232501001</v>
          </cell>
          <cell r="H5" t="str">
            <v>Оказание услуг в сфере горячего водоснабжения</v>
          </cell>
        </row>
        <row r="6">
          <cell r="A6">
            <v>5</v>
          </cell>
          <cell r="B6" t="str">
            <v>Белоглинский муниципальный район</v>
          </cell>
          <cell r="C6" t="str">
            <v>Белоглинское</v>
          </cell>
          <cell r="D6" t="str">
            <v>03607402</v>
          </cell>
          <cell r="E6" t="str">
            <v>МУП "Белоглинская теплосистема"</v>
          </cell>
          <cell r="F6" t="str">
            <v>2326007862</v>
          </cell>
          <cell r="G6" t="str">
            <v>232601001</v>
          </cell>
          <cell r="H6" t="str">
            <v>Оказание услуг в сфере горячего водоснабжения</v>
          </cell>
        </row>
        <row r="7">
          <cell r="A7">
            <v>6</v>
          </cell>
          <cell r="B7" t="str">
            <v>Белореченский муниципальный район</v>
          </cell>
          <cell r="C7" t="str">
            <v>Белореченское городское</v>
          </cell>
          <cell r="D7" t="str">
            <v>03608101</v>
          </cell>
          <cell r="E7" t="str">
            <v>МУП БГП БР "Белореченские тепловые сети"</v>
          </cell>
          <cell r="F7" t="str">
            <v>2368003595</v>
          </cell>
          <cell r="G7" t="str">
            <v>236801001</v>
          </cell>
          <cell r="H7" t="str">
            <v>Оказание услуг в сфере горячего водоснабжения</v>
          </cell>
        </row>
        <row r="8">
          <cell r="A8">
            <v>7</v>
          </cell>
          <cell r="B8" t="str">
            <v>Белореченский муниципальный район</v>
          </cell>
          <cell r="C8" t="str">
            <v>Белореченское городское</v>
          </cell>
          <cell r="D8" t="str">
            <v>03608101</v>
          </cell>
          <cell r="E8" t="str">
            <v>ОАО "Белореченские теплосети"</v>
          </cell>
          <cell r="F8" t="str">
            <v>2303027767</v>
          </cell>
          <cell r="G8" t="str">
            <v>230301001</v>
          </cell>
          <cell r="H8" t="str">
            <v>Оказание услуг в сфере горячего водоснабжения</v>
          </cell>
        </row>
        <row r="9">
          <cell r="A9">
            <v>8</v>
          </cell>
          <cell r="B9" t="str">
            <v>Брюховецкий муниципальный район</v>
          </cell>
          <cell r="C9" t="str">
            <v>Брюховецкое</v>
          </cell>
          <cell r="D9" t="str">
            <v>03610407</v>
          </cell>
          <cell r="E9" t="str">
            <v>ЗАО "Брюховецкий молочно-консервный комбинат"</v>
          </cell>
          <cell r="F9" t="str">
            <v>2327002017</v>
          </cell>
          <cell r="G9" t="str">
            <v>232701001</v>
          </cell>
          <cell r="H9" t="str">
            <v>Оказание услуг в сфере горячего водоснабжения</v>
          </cell>
        </row>
        <row r="10">
          <cell r="A10">
            <v>9</v>
          </cell>
          <cell r="B10" t="str">
            <v>Брюховецкий муниципальный район</v>
          </cell>
          <cell r="C10" t="str">
            <v>Брюховецкое</v>
          </cell>
          <cell r="D10" t="str">
            <v>03610407</v>
          </cell>
          <cell r="E10" t="str">
            <v>ООО "Брюховецкие тепловые сети"</v>
          </cell>
          <cell r="F10" t="str">
            <v>2327009703</v>
          </cell>
          <cell r="G10" t="str">
            <v>232701001</v>
          </cell>
          <cell r="H10" t="str">
            <v>Оказание услуг в сфере горячего водоснабжения</v>
          </cell>
        </row>
        <row r="11">
          <cell r="A11">
            <v>10</v>
          </cell>
          <cell r="B11" t="str">
            <v>Выселковский муниципальный район</v>
          </cell>
          <cell r="C11" t="str">
            <v>Выселковское</v>
          </cell>
          <cell r="D11" t="str">
            <v>03612413</v>
          </cell>
          <cell r="E11" t="str">
            <v>МУП "Выселковские коммунальные системы"</v>
          </cell>
          <cell r="F11" t="str">
            <v>2328000573</v>
          </cell>
          <cell r="G11" t="str">
            <v>232801001</v>
          </cell>
          <cell r="H11" t="str">
            <v>Оказание услуг в сфере горячего водоснабжения</v>
          </cell>
        </row>
        <row r="12">
          <cell r="A12">
            <v>11</v>
          </cell>
          <cell r="B12" t="str">
            <v>Выселковский муниципальный район</v>
          </cell>
          <cell r="C12" t="str">
            <v>Новомалороссийское</v>
          </cell>
          <cell r="D12" t="str">
            <v>03612425</v>
          </cell>
          <cell r="E12" t="str">
            <v>Новомалороссийское МУ МПЖКХ</v>
          </cell>
          <cell r="F12" t="str">
            <v>2328014400</v>
          </cell>
          <cell r="G12" t="str">
            <v>232801001</v>
          </cell>
          <cell r="H12" t="str">
            <v>Оказание услуг в сфере горячего водоснабжения</v>
          </cell>
        </row>
        <row r="13">
          <cell r="A13">
            <v>12</v>
          </cell>
          <cell r="B13" t="str">
            <v>Город Армавир</v>
          </cell>
          <cell r="C13" t="str">
            <v>Город Армавир</v>
          </cell>
          <cell r="D13" t="str">
            <v>03705000</v>
          </cell>
          <cell r="E13" t="str">
            <v>ООО "Армавиртеплоэнерго"</v>
          </cell>
          <cell r="F13" t="str">
            <v>2302061557</v>
          </cell>
          <cell r="G13" t="str">
            <v>230201001</v>
          </cell>
          <cell r="H13" t="str">
            <v>Оказание услуг в сфере горячего водоснабжения</v>
          </cell>
        </row>
        <row r="14">
          <cell r="A14">
            <v>13</v>
          </cell>
          <cell r="B14" t="str">
            <v>Город Горячий Ключ</v>
          </cell>
          <cell r="C14" t="str">
            <v>Город Горячий Ключ</v>
          </cell>
          <cell r="D14" t="str">
            <v>03709000</v>
          </cell>
          <cell r="E14" t="str">
            <v>МУП "Объединенные котельные и тепловые сети"</v>
          </cell>
          <cell r="F14" t="str">
            <v>2305021383</v>
          </cell>
          <cell r="G14" t="str">
            <v>230501001</v>
          </cell>
          <cell r="H14" t="str">
            <v>Оказание услуг в сфере горячего водоснабжения</v>
          </cell>
        </row>
        <row r="15">
          <cell r="A15">
            <v>14</v>
          </cell>
          <cell r="B15" t="str">
            <v>Город Краснодар</v>
          </cell>
          <cell r="C15" t="str">
            <v>Город Краснодар</v>
          </cell>
          <cell r="D15" t="str">
            <v>03701000</v>
          </cell>
          <cell r="E15" t="str">
            <v>ЗАО "Гостиница Турист"</v>
          </cell>
          <cell r="F15" t="str">
            <v>2309016610</v>
          </cell>
          <cell r="G15" t="str">
            <v>230901001</v>
          </cell>
          <cell r="H15" t="str">
            <v>Оказание услуг в сфере горячего водоснабжения</v>
          </cell>
        </row>
        <row r="16">
          <cell r="A16">
            <v>15</v>
          </cell>
          <cell r="B16" t="str">
            <v>Город Краснодар</v>
          </cell>
          <cell r="C16" t="str">
            <v>Город Краснодар</v>
          </cell>
          <cell r="D16" t="str">
            <v>03701000</v>
          </cell>
          <cell r="E16" t="str">
            <v>ЗАО "Кубаньстройпроект"</v>
          </cell>
          <cell r="F16" t="str">
            <v>2308071880</v>
          </cell>
          <cell r="G16" t="str">
            <v>230801001</v>
          </cell>
          <cell r="H16" t="str">
            <v>Оказание услуг в сфере горячего водоснабжения</v>
          </cell>
        </row>
        <row r="17">
          <cell r="A17">
            <v>16</v>
          </cell>
          <cell r="B17" t="str">
            <v>Город Краснодар</v>
          </cell>
          <cell r="C17" t="str">
            <v>Город Краснодар</v>
          </cell>
          <cell r="D17" t="str">
            <v>03701000</v>
          </cell>
          <cell r="E17" t="str">
            <v>ЗАО МПМК "Краснодарская - 1"</v>
          </cell>
          <cell r="F17" t="str">
            <v>2309001518</v>
          </cell>
          <cell r="G17" t="str">
            <v>230901001</v>
          </cell>
          <cell r="H17" t="str">
            <v>Оказание услуг в сфере горячего водоснабжения</v>
          </cell>
        </row>
        <row r="18">
          <cell r="A18">
            <v>17</v>
          </cell>
          <cell r="B18" t="str">
            <v>Город Краснодар</v>
          </cell>
          <cell r="C18" t="str">
            <v>Город Краснодар</v>
          </cell>
          <cell r="D18" t="str">
            <v>03701000</v>
          </cell>
          <cell r="E18" t="str">
            <v>МУП совхоз "Прогресс"</v>
          </cell>
          <cell r="F18" t="str">
            <v>2311030611</v>
          </cell>
          <cell r="G18" t="str">
            <v>231101001</v>
          </cell>
          <cell r="H18" t="str">
            <v>Оказание услуг в сфере горячего водоснабжения</v>
          </cell>
        </row>
        <row r="19">
          <cell r="A19">
            <v>18</v>
          </cell>
          <cell r="B19" t="str">
            <v>Город Краснодар</v>
          </cell>
          <cell r="C19" t="str">
            <v>Город Краснодар</v>
          </cell>
          <cell r="D19" t="str">
            <v>03701000</v>
          </cell>
          <cell r="E19" t="str">
            <v>ОАО "АТЭК"</v>
          </cell>
          <cell r="F19" t="str">
            <v>2312054894</v>
          </cell>
          <cell r="G19" t="str">
            <v>231201001</v>
          </cell>
          <cell r="H19" t="str">
            <v>Оказание услуг в сфере горячего водоснабжения</v>
          </cell>
        </row>
        <row r="20">
          <cell r="A20">
            <v>19</v>
          </cell>
          <cell r="B20" t="str">
            <v>Город Краснодар</v>
          </cell>
          <cell r="C20" t="str">
            <v>Город Краснодар</v>
          </cell>
          <cell r="D20" t="str">
            <v>03701000</v>
          </cell>
          <cell r="E20" t="str">
            <v>ОАО "Краснодартеплосеть"</v>
          </cell>
          <cell r="F20" t="str">
            <v>2312122495</v>
          </cell>
          <cell r="G20" t="str">
            <v>230801001</v>
          </cell>
          <cell r="H20" t="str">
            <v>Оказание услуг в сфере горячего водоснабжения</v>
          </cell>
        </row>
        <row r="21">
          <cell r="A21">
            <v>20</v>
          </cell>
          <cell r="B21" t="str">
            <v>Город Краснодар</v>
          </cell>
          <cell r="C21" t="str">
            <v>Город Краснодар</v>
          </cell>
          <cell r="D21" t="str">
            <v>03701000</v>
          </cell>
          <cell r="E21" t="str">
            <v>ОАО "Краснодартеплоэнерго"</v>
          </cell>
          <cell r="F21" t="str">
            <v>2312054894</v>
          </cell>
          <cell r="G21" t="str">
            <v>230750001</v>
          </cell>
          <cell r="H21" t="str">
            <v>Оказание услуг в сфере горячего водоснабжения</v>
          </cell>
        </row>
        <row r="22">
          <cell r="A22">
            <v>21</v>
          </cell>
          <cell r="B22" t="str">
            <v>Город Краснодар</v>
          </cell>
          <cell r="C22" t="str">
            <v>Город Краснодар</v>
          </cell>
          <cell r="D22" t="str">
            <v>03701000</v>
          </cell>
          <cell r="E22" t="str">
            <v>ОАО "Международный аэропорт "Краснодар"</v>
          </cell>
          <cell r="F22" t="str">
            <v>2312126429</v>
          </cell>
          <cell r="G22" t="str">
            <v>231201001</v>
          </cell>
          <cell r="H22" t="str">
            <v>Оказание услуг в сфере горячего водоснабжения</v>
          </cell>
        </row>
        <row r="23">
          <cell r="A23">
            <v>22</v>
          </cell>
          <cell r="B23" t="str">
            <v>Город Краснодар</v>
          </cell>
          <cell r="C23" t="str">
            <v>Город Краснодар</v>
          </cell>
          <cell r="D23" t="str">
            <v>03701000</v>
          </cell>
          <cell r="E23" t="str">
            <v>ОНОСС ЖКК ГНУ ВНИИМК Россельхозакадемии</v>
          </cell>
          <cell r="F23" t="str">
            <v>2311079279</v>
          </cell>
          <cell r="G23" t="str">
            <v>231101001</v>
          </cell>
          <cell r="H23" t="str">
            <v>Оказание услуг в сфере горячего водоснабжения</v>
          </cell>
        </row>
        <row r="24">
          <cell r="A24">
            <v>23</v>
          </cell>
          <cell r="B24" t="str">
            <v>Город Краснодар</v>
          </cell>
          <cell r="C24" t="str">
            <v>Город Краснодар</v>
          </cell>
          <cell r="D24" t="str">
            <v>03701000</v>
          </cell>
          <cell r="E24" t="str">
            <v>ООО "Славяне"</v>
          </cell>
          <cell r="F24" t="str">
            <v>2310097839</v>
          </cell>
          <cell r="G24" t="str">
            <v>231001001</v>
          </cell>
          <cell r="H24" t="str">
            <v>Оказание услуг в сфере горячего водоснабжения</v>
          </cell>
        </row>
        <row r="25">
          <cell r="A25">
            <v>24</v>
          </cell>
          <cell r="B25" t="str">
            <v>Город Краснодар</v>
          </cell>
          <cell r="C25" t="str">
            <v>Город Краснодар</v>
          </cell>
          <cell r="D25" t="str">
            <v>03701000</v>
          </cell>
          <cell r="E25" t="str">
            <v>ООО "Теплый Дом"</v>
          </cell>
          <cell r="F25" t="str">
            <v>2308137668</v>
          </cell>
          <cell r="G25" t="str">
            <v>230801001</v>
          </cell>
          <cell r="H25" t="str">
            <v>Оказание услуг в сфере горячего водоснабжения</v>
          </cell>
        </row>
        <row r="26">
          <cell r="A26">
            <v>25</v>
          </cell>
          <cell r="B26" t="str">
            <v>Город Краснодар</v>
          </cell>
          <cell r="C26" t="str">
            <v>Город Краснодар</v>
          </cell>
          <cell r="D26" t="str">
            <v>03701000</v>
          </cell>
          <cell r="E26" t="str">
            <v>ООО "Универсал-Плюс-Сервис"</v>
          </cell>
          <cell r="F26" t="str">
            <v>2308068559</v>
          </cell>
          <cell r="G26" t="str">
            <v>230901001</v>
          </cell>
          <cell r="H26" t="str">
            <v>Оказание услуг в сфере горячего водоснабжения</v>
          </cell>
        </row>
        <row r="27">
          <cell r="A27">
            <v>26</v>
          </cell>
          <cell r="B27" t="str">
            <v>Город Краснодар</v>
          </cell>
          <cell r="C27" t="str">
            <v>Город Краснодар</v>
          </cell>
          <cell r="D27" t="str">
            <v>03701000</v>
          </cell>
          <cell r="E27" t="str">
            <v>ООО "Эко-Строй"</v>
          </cell>
          <cell r="F27" t="str">
            <v>2348026690</v>
          </cell>
          <cell r="G27" t="str">
            <v>233743001</v>
          </cell>
          <cell r="H27" t="str">
            <v>Оказание услуг в сфере горячего водоснабжения</v>
          </cell>
        </row>
        <row r="28">
          <cell r="A28">
            <v>27</v>
          </cell>
          <cell r="B28" t="str">
            <v>Город Краснодар</v>
          </cell>
          <cell r="C28" t="str">
            <v>Город Краснодар</v>
          </cell>
          <cell r="D28" t="str">
            <v>03701000</v>
          </cell>
          <cell r="E28" t="str">
            <v>Филиал ОАО "АТЭК" "Краснодартеплоэнерго"</v>
          </cell>
          <cell r="F28" t="str">
            <v>2312054894</v>
          </cell>
          <cell r="G28" t="str">
            <v>231243001</v>
          </cell>
          <cell r="H28" t="str">
            <v>Оказание услуг в сфере горячего водоснабжения</v>
          </cell>
        </row>
        <row r="29">
          <cell r="A29">
            <v>28</v>
          </cell>
          <cell r="B29" t="str">
            <v>Город Краснодар</v>
          </cell>
          <cell r="C29" t="str">
            <v>Город Краснодар</v>
          </cell>
          <cell r="D29" t="str">
            <v>03701000</v>
          </cell>
          <cell r="E29" t="str">
            <v>Филиал РТРС Краснодарский краевой радиотелевизионный передающий центр</v>
          </cell>
          <cell r="F29" t="str">
            <v>7717127211</v>
          </cell>
          <cell r="G29" t="str">
            <v>231002001</v>
          </cell>
          <cell r="H29" t="str">
            <v>Оказание услуг в сфере горячего водоснабжения</v>
          </cell>
        </row>
        <row r="30">
          <cell r="A30">
            <v>29</v>
          </cell>
          <cell r="B30" t="str">
            <v>Город Новороссийск</v>
          </cell>
          <cell r="C30" t="str">
            <v>Город Новороссийск</v>
          </cell>
          <cell r="D30" t="str">
            <v>03720000</v>
          </cell>
          <cell r="E30" t="str">
            <v>ЗАО "Энергосервис"</v>
          </cell>
          <cell r="F30" t="str">
            <v>7709571825</v>
          </cell>
          <cell r="G30" t="str">
            <v>770301001</v>
          </cell>
          <cell r="H30" t="str">
            <v>Оказание услуг в сфере горячего водоснабжения</v>
          </cell>
        </row>
        <row r="31">
          <cell r="A31">
            <v>30</v>
          </cell>
          <cell r="B31" t="str">
            <v>Город Новороссийск</v>
          </cell>
          <cell r="C31" t="str">
            <v>Город Новороссийск</v>
          </cell>
          <cell r="D31" t="str">
            <v>03720000</v>
          </cell>
          <cell r="E31" t="str">
            <v>ОАО "Прибой"</v>
          </cell>
          <cell r="F31" t="str">
            <v>2315012170</v>
          </cell>
          <cell r="G31" t="str">
            <v>231501001</v>
          </cell>
          <cell r="H31" t="str">
            <v>Оказание услуг в сфере горячего водоснабжения</v>
          </cell>
        </row>
        <row r="32">
          <cell r="A32">
            <v>31</v>
          </cell>
          <cell r="B32" t="str">
            <v>Город Новороссийск</v>
          </cell>
          <cell r="C32" t="str">
            <v>Город Новороссийск</v>
          </cell>
          <cell r="D32" t="str">
            <v>03720000</v>
          </cell>
          <cell r="E32" t="str">
            <v>ООО "Черномормебель ТЭН"</v>
          </cell>
          <cell r="F32" t="str">
            <v>2315118923</v>
          </cell>
          <cell r="G32" t="str">
            <v>231501001</v>
          </cell>
          <cell r="H32" t="str">
            <v>Оказание услуг в сфере горячего водоснабжения</v>
          </cell>
        </row>
        <row r="33">
          <cell r="A33">
            <v>32</v>
          </cell>
          <cell r="B33" t="str">
            <v>Город Новороссийск</v>
          </cell>
          <cell r="C33" t="str">
            <v>Город Новороссийск</v>
          </cell>
          <cell r="D33" t="str">
            <v>03720000</v>
          </cell>
          <cell r="E33" t="str">
            <v>филиал ОАО "АТЭК"  "Новороссийские тепловые сети"</v>
          </cell>
          <cell r="F33" t="str">
            <v>2312054894</v>
          </cell>
          <cell r="G33" t="str">
            <v>231503001</v>
          </cell>
          <cell r="H33" t="str">
            <v>Оказание услуг в сфере горячего водоснабжения</v>
          </cell>
        </row>
        <row r="34">
          <cell r="A34">
            <v>33</v>
          </cell>
          <cell r="B34" t="str">
            <v>Город-курорт Анапа</v>
          </cell>
          <cell r="C34" t="str">
            <v>Город Анапа</v>
          </cell>
          <cell r="D34" t="str">
            <v>03703000</v>
          </cell>
          <cell r="E34" t="str">
            <v>ОАО "Теплоэнерго"</v>
          </cell>
          <cell r="F34" t="str">
            <v>2301080564</v>
          </cell>
          <cell r="G34" t="str">
            <v>230101001</v>
          </cell>
          <cell r="H34" t="str">
            <v>Оказание услуг в сфере горячего водоснабжения</v>
          </cell>
        </row>
        <row r="35">
          <cell r="A35">
            <v>34</v>
          </cell>
          <cell r="B35" t="str">
            <v>Город-курорт Геленджик</v>
          </cell>
          <cell r="C35" t="str">
            <v>Город Геленджик</v>
          </cell>
          <cell r="D35" t="str">
            <v>03708000</v>
          </cell>
          <cell r="E35" t="str">
            <v>ООО "Геленджиктеплоэнерго"</v>
          </cell>
          <cell r="F35" t="str">
            <v>2304058711</v>
          </cell>
          <cell r="G35" t="str">
            <v>230401001</v>
          </cell>
          <cell r="H35" t="str">
            <v>Оказание услуг в сфере горячего водоснабжения</v>
          </cell>
        </row>
        <row r="36">
          <cell r="A36">
            <v>35</v>
          </cell>
          <cell r="B36" t="str">
            <v>Город-курорт Сочи</v>
          </cell>
          <cell r="C36" t="str">
            <v>Город Сочи</v>
          </cell>
          <cell r="D36" t="str">
            <v>03726000</v>
          </cell>
          <cell r="E36" t="str">
            <v>МУП "Сочитеплоэнерго"</v>
          </cell>
          <cell r="F36" t="str">
            <v>2320033802</v>
          </cell>
          <cell r="G36" t="str">
            <v>232001001</v>
          </cell>
          <cell r="H36" t="str">
            <v>Оказание услуг в сфере горячего водоснабжения</v>
          </cell>
        </row>
        <row r="37">
          <cell r="A37">
            <v>36</v>
          </cell>
          <cell r="B37" t="str">
            <v>Город-курорт Сочи</v>
          </cell>
          <cell r="C37" t="str">
            <v>Город Сочи</v>
          </cell>
          <cell r="D37" t="str">
            <v>03726000</v>
          </cell>
          <cell r="E37" t="str">
            <v>ООО "Санаторий "Заполярье"</v>
          </cell>
          <cell r="F37" t="str">
            <v>2320126214</v>
          </cell>
          <cell r="G37" t="str">
            <v>231101001</v>
          </cell>
          <cell r="H37" t="str">
            <v>Оказание услуг в сфере горячего водоснабжения</v>
          </cell>
        </row>
        <row r="38">
          <cell r="A38">
            <v>37</v>
          </cell>
          <cell r="B38" t="str">
            <v>Город-курорт Сочи</v>
          </cell>
          <cell r="C38" t="str">
            <v>Город Сочи</v>
          </cell>
          <cell r="D38" t="str">
            <v>03726000</v>
          </cell>
          <cell r="E38" t="str">
            <v>СХК по СКО "Донагрокурорт" ф-л - санаторий "Тихий Дон"</v>
          </cell>
          <cell r="F38" t="str">
            <v>6163051203</v>
          </cell>
          <cell r="G38" t="str">
            <v>231802001</v>
          </cell>
          <cell r="H38" t="str">
            <v>Оказание услуг в сфере горячего водоснабжения</v>
          </cell>
        </row>
        <row r="39">
          <cell r="A39">
            <v>38</v>
          </cell>
          <cell r="B39" t="str">
            <v>Город-курорт Сочи</v>
          </cell>
          <cell r="C39" t="str">
            <v>Город Сочи</v>
          </cell>
          <cell r="D39" t="str">
            <v>03726000</v>
          </cell>
          <cell r="E39" t="str">
            <v>Северо-Кавказский филиал ООО "Газпром энерго"</v>
          </cell>
          <cell r="F39" t="str">
            <v>7736186950</v>
          </cell>
          <cell r="G39" t="str">
            <v>263602001</v>
          </cell>
          <cell r="H39" t="str">
            <v>Оказание услуг в сфере горячего водоснабжения</v>
          </cell>
        </row>
        <row r="40">
          <cell r="A40">
            <v>39</v>
          </cell>
          <cell r="B40" t="str">
            <v>Город-курорт Сочи</v>
          </cell>
          <cell r="C40" t="str">
            <v>Город Сочи</v>
          </cell>
          <cell r="D40" t="str">
            <v>03726000</v>
          </cell>
          <cell r="E40" t="str">
            <v>Служба охраны на Кавказе ФСО России</v>
          </cell>
          <cell r="F40" t="str">
            <v>2319019338</v>
          </cell>
          <cell r="G40" t="str">
            <v>231901001</v>
          </cell>
          <cell r="H40" t="str">
            <v>Оказание услуг в сфере горячего водоснабжения</v>
          </cell>
        </row>
        <row r="41">
          <cell r="A41">
            <v>40</v>
          </cell>
          <cell r="B41" t="str">
            <v>Город-курорт Сочи</v>
          </cell>
          <cell r="C41" t="str">
            <v>Город Сочи</v>
          </cell>
          <cell r="D41" t="str">
            <v>03726000</v>
          </cell>
          <cell r="E41" t="str">
            <v>ФГБУ "Объединённый санаторий "Русь"</v>
          </cell>
          <cell r="F41" t="str">
            <v>2319023817</v>
          </cell>
          <cell r="G41" t="str">
            <v>232001001</v>
          </cell>
          <cell r="H41" t="str">
            <v>Оказание услуг в сфере горячего водоснабжения</v>
          </cell>
        </row>
        <row r="42">
          <cell r="A42">
            <v>41</v>
          </cell>
          <cell r="B42" t="str">
            <v>Город-курорт Сочи</v>
          </cell>
          <cell r="C42" t="str">
            <v>Город Сочи</v>
          </cell>
          <cell r="D42" t="str">
            <v>03726000</v>
          </cell>
          <cell r="E42" t="str">
            <v>ФГУ "Правда"</v>
          </cell>
          <cell r="F42" t="str">
            <v>2319022330</v>
          </cell>
          <cell r="G42" t="str">
            <v>231901001</v>
          </cell>
          <cell r="H42" t="str">
            <v>Оказание услуг в сфере горячего водоснабжения</v>
          </cell>
        </row>
        <row r="43">
          <cell r="A43">
            <v>42</v>
          </cell>
          <cell r="B43" t="str">
            <v>Город-курорт Сочи</v>
          </cell>
          <cell r="C43" t="str">
            <v>Город Сочи</v>
          </cell>
          <cell r="D43" t="str">
            <v>03726000</v>
          </cell>
          <cell r="E43" t="str">
            <v>ФГУ "ЦКС им. Дзержинского ФСБ России"</v>
          </cell>
          <cell r="F43" t="str">
            <v>2320054778</v>
          </cell>
          <cell r="G43" t="str">
            <v>232001001</v>
          </cell>
          <cell r="H43" t="str">
            <v>Оказание услуг в сфере горячего водоснабжения</v>
          </cell>
        </row>
        <row r="44">
          <cell r="A44">
            <v>43</v>
          </cell>
          <cell r="B44" t="str">
            <v>Город-курорт Сочи</v>
          </cell>
          <cell r="C44" t="str">
            <v>Город Сочи</v>
          </cell>
          <cell r="D44" t="str">
            <v>03726000</v>
          </cell>
          <cell r="E44" t="str">
            <v>ФГУ Клинический санаторий "Прогресс" ФСКН России</v>
          </cell>
          <cell r="F44" t="str">
            <v>2319023221</v>
          </cell>
          <cell r="G44" t="str">
            <v>231901001</v>
          </cell>
          <cell r="H44" t="str">
            <v>Оказание услуг в сфере горячего водоснабжения</v>
          </cell>
        </row>
        <row r="45">
          <cell r="A45">
            <v>44</v>
          </cell>
          <cell r="B45" t="str">
            <v>Город-курорт Сочи</v>
          </cell>
          <cell r="C45" t="str">
            <v>Город Сочи</v>
          </cell>
          <cell r="D45" t="str">
            <v>03726000</v>
          </cell>
          <cell r="E45" t="str">
            <v>ФГУП "Племенной форелеводческий завод "Адлер"</v>
          </cell>
          <cell r="F45" t="str">
            <v>2317010717</v>
          </cell>
          <cell r="G45" t="str">
            <v>231701001</v>
          </cell>
          <cell r="H45" t="str">
            <v>Оказание услуг в сфере горячего водоснабжения</v>
          </cell>
        </row>
        <row r="46">
          <cell r="A46">
            <v>45</v>
          </cell>
          <cell r="B46" t="str">
            <v>Город-курорт Сочи</v>
          </cell>
          <cell r="C46" t="str">
            <v>Город Сочи</v>
          </cell>
          <cell r="D46" t="str">
            <v>03726000</v>
          </cell>
          <cell r="E46" t="str">
            <v>ФКУЗ "Санаторий "Искра МВД России"</v>
          </cell>
          <cell r="F46" t="str">
            <v>2319018052</v>
          </cell>
          <cell r="G46" t="str">
            <v>231901001</v>
          </cell>
          <cell r="H46" t="str">
            <v>Оказание услуг в сфере горячего водоснабжения</v>
          </cell>
        </row>
        <row r="47">
          <cell r="A47">
            <v>46</v>
          </cell>
          <cell r="B47" t="str">
            <v>Город-курорт Сочи</v>
          </cell>
          <cell r="C47" t="str">
            <v>Город-курорт Сочи</v>
          </cell>
          <cell r="D47" t="str">
            <v>03726000</v>
          </cell>
          <cell r="E47" t="str">
            <v>Северо-Кавказский филиал ООО "Газпром энерго"</v>
          </cell>
          <cell r="F47" t="str">
            <v>7736186950</v>
          </cell>
          <cell r="G47" t="str">
            <v>263602001</v>
          </cell>
          <cell r="H47" t="str">
            <v>Оказание услуг в сфере горячего водоснабжения</v>
          </cell>
        </row>
        <row r="48">
          <cell r="A48">
            <v>47</v>
          </cell>
          <cell r="B48" t="str">
            <v>Город-курорт Сочи</v>
          </cell>
          <cell r="C48" t="str">
            <v>Город-курорт Сочи</v>
          </cell>
          <cell r="D48" t="str">
            <v>03726000</v>
          </cell>
          <cell r="E48" t="str">
            <v>ФГУ Клинический санаторий "Прогресс" ФСКН России</v>
          </cell>
          <cell r="F48" t="str">
            <v>2319023221</v>
          </cell>
          <cell r="G48" t="str">
            <v>231901001</v>
          </cell>
          <cell r="H48" t="str">
            <v>Оказание услуг в сфере горячего водоснабжения</v>
          </cell>
        </row>
        <row r="49">
          <cell r="A49">
            <v>48</v>
          </cell>
          <cell r="B49" t="str">
            <v>Гулькевичский муниципальный район</v>
          </cell>
          <cell r="C49" t="str">
            <v>Гулькевичское городское</v>
          </cell>
          <cell r="D49" t="str">
            <v>03613101</v>
          </cell>
          <cell r="E49" t="str">
            <v>МУП "Ресурс- инвест"</v>
          </cell>
          <cell r="F49" t="str">
            <v>2329017499</v>
          </cell>
          <cell r="G49" t="str">
            <v>232901001</v>
          </cell>
          <cell r="H49" t="str">
            <v>Оказание услуг в сфере горячего водоснабжения</v>
          </cell>
        </row>
        <row r="50">
          <cell r="A50">
            <v>49</v>
          </cell>
          <cell r="B50" t="str">
            <v>Гулькевичский муниципальный район</v>
          </cell>
          <cell r="C50" t="str">
            <v>Гулькевичское городское</v>
          </cell>
          <cell r="D50" t="str">
            <v>03613101</v>
          </cell>
          <cell r="E50" t="str">
            <v>ОАО АПСК"Гулькевичский"</v>
          </cell>
          <cell r="F50" t="str">
            <v>2329007878</v>
          </cell>
          <cell r="G50" t="str">
            <v>232901001</v>
          </cell>
          <cell r="H50" t="str">
            <v>Оказание услуг в сфере горячего водоснабжения</v>
          </cell>
        </row>
        <row r="51">
          <cell r="A51">
            <v>50</v>
          </cell>
          <cell r="B51" t="str">
            <v>Гулькевичский муниципальный район</v>
          </cell>
          <cell r="C51" t="str">
            <v>Гулькевичское городское</v>
          </cell>
          <cell r="D51" t="str">
            <v>03613101</v>
          </cell>
          <cell r="E51" t="str">
            <v>Филиал ОАО "АТЭК"- "Гулькевичские тепловые сети"</v>
          </cell>
          <cell r="F51" t="str">
            <v>2312054894</v>
          </cell>
          <cell r="G51" t="str">
            <v>236443001</v>
          </cell>
          <cell r="H51" t="str">
            <v>Оказание услуг в сфере горячего водоснабжения</v>
          </cell>
        </row>
        <row r="52">
          <cell r="A52">
            <v>51</v>
          </cell>
          <cell r="B52" t="str">
            <v>Гулькевичский муниципальный район</v>
          </cell>
          <cell r="C52" t="str">
            <v>Красносельское городское</v>
          </cell>
          <cell r="D52" t="str">
            <v>03613162</v>
          </cell>
          <cell r="E52" t="str">
            <v>Гирейское ЗАО "Железобетон"</v>
          </cell>
          <cell r="F52" t="str">
            <v>2329000209</v>
          </cell>
          <cell r="G52" t="str">
            <v>232901001</v>
          </cell>
          <cell r="H52" t="str">
            <v>Оказание услуг в сфере горячего водоснабжения</v>
          </cell>
        </row>
        <row r="53">
          <cell r="A53">
            <v>52</v>
          </cell>
          <cell r="B53" t="str">
            <v>Динской муниципальный район</v>
          </cell>
          <cell r="C53" t="str">
            <v>Васюринское</v>
          </cell>
          <cell r="D53" t="str">
            <v>03614402</v>
          </cell>
          <cell r="E53" t="str">
            <v>МУП "Васюринское"</v>
          </cell>
          <cell r="F53" t="str">
            <v>2330025832</v>
          </cell>
          <cell r="G53" t="str">
            <v>233001001</v>
          </cell>
          <cell r="H53" t="str">
            <v>Оказание услуг в сфере горячего водоснабжения</v>
          </cell>
        </row>
        <row r="54">
          <cell r="A54">
            <v>53</v>
          </cell>
          <cell r="B54" t="str">
            <v>Динской муниципальный район</v>
          </cell>
          <cell r="C54" t="str">
            <v>Динское</v>
          </cell>
          <cell r="D54" t="str">
            <v>03614404</v>
          </cell>
          <cell r="E54" t="str">
            <v>ООО "Динские тепловые сети"</v>
          </cell>
          <cell r="F54" t="str">
            <v>2330036418</v>
          </cell>
          <cell r="G54" t="str">
            <v>233001001</v>
          </cell>
          <cell r="H54" t="str">
            <v>Оказание услуг в сфере горячего водоснабжения</v>
          </cell>
        </row>
        <row r="55">
          <cell r="A55">
            <v>54</v>
          </cell>
          <cell r="B55" t="str">
            <v>Ейский муниципальный район</v>
          </cell>
          <cell r="C55" t="str">
            <v>Ейское городское</v>
          </cell>
          <cell r="D55" t="str">
            <v>03616101</v>
          </cell>
          <cell r="E55" t="str">
            <v>МУП  "Ейские тепловые сети"</v>
          </cell>
          <cell r="F55" t="str">
            <v>2306009759</v>
          </cell>
          <cell r="G55" t="str">
            <v>230601001</v>
          </cell>
          <cell r="H55" t="str">
            <v>Оказание услуг в сфере горячего водоснабжения</v>
          </cell>
        </row>
        <row r="56">
          <cell r="A56">
            <v>55</v>
          </cell>
          <cell r="B56" t="str">
            <v>Ейский муниципальный район</v>
          </cell>
          <cell r="C56" t="str">
            <v>Ейское городское</v>
          </cell>
          <cell r="D56" t="str">
            <v>03616101</v>
          </cell>
          <cell r="E56" t="str">
            <v>ООО "Надежда и К"</v>
          </cell>
          <cell r="F56" t="str">
            <v>2361000274</v>
          </cell>
          <cell r="G56" t="str">
            <v>236101001</v>
          </cell>
          <cell r="H56" t="str">
            <v>Оказание услуг в сфере горячего водоснабжения</v>
          </cell>
        </row>
        <row r="57">
          <cell r="A57">
            <v>56</v>
          </cell>
          <cell r="B57" t="str">
            <v>Кавказский муниципальный район</v>
          </cell>
          <cell r="C57" t="str">
            <v>Кавказское</v>
          </cell>
          <cell r="D57" t="str">
            <v>03618410</v>
          </cell>
          <cell r="E57" t="str">
            <v>МУП "Тепловодокомплекс Кавказский"</v>
          </cell>
          <cell r="F57" t="str">
            <v>2332017210</v>
          </cell>
          <cell r="G57" t="str">
            <v>233201001</v>
          </cell>
          <cell r="H57" t="str">
            <v>Оказание услуг в сфере горячего водоснабжения</v>
          </cell>
        </row>
        <row r="58">
          <cell r="A58">
            <v>57</v>
          </cell>
          <cell r="B58" t="str">
            <v>Кавказский муниципальный район</v>
          </cell>
          <cell r="C58" t="str">
            <v>Кавказское</v>
          </cell>
          <cell r="D58" t="str">
            <v>03618410</v>
          </cell>
          <cell r="E58" t="str">
            <v>ООО "Стимул" Кавказский район</v>
          </cell>
          <cell r="F58" t="str">
            <v>2332017675</v>
          </cell>
          <cell r="G58" t="str">
            <v>233201001</v>
          </cell>
          <cell r="H58" t="str">
            <v>Оказание услуг в сфере горячего водоснабжения</v>
          </cell>
        </row>
        <row r="59">
          <cell r="A59">
            <v>58</v>
          </cell>
          <cell r="B59" t="str">
            <v>Кавказский муниципальный район</v>
          </cell>
          <cell r="C59" t="str">
            <v>Кропоткинское городское</v>
          </cell>
          <cell r="D59" t="str">
            <v>03618101</v>
          </cell>
          <cell r="E59" t="str">
            <v>ОАО "Кропоткинтепло"</v>
          </cell>
          <cell r="F59" t="str">
            <v>2313014823</v>
          </cell>
          <cell r="G59" t="str">
            <v>231301001</v>
          </cell>
          <cell r="H59" t="str">
            <v>Оказание услуг в сфере горячего водоснабжения</v>
          </cell>
        </row>
        <row r="60">
          <cell r="A60">
            <v>59</v>
          </cell>
          <cell r="B60" t="str">
            <v>Кавказский муниципальный район</v>
          </cell>
          <cell r="C60" t="str">
            <v>Кропоткинское городское</v>
          </cell>
          <cell r="D60" t="str">
            <v>03618101</v>
          </cell>
          <cell r="E60" t="str">
            <v>ООО "Кропоткинтеплоэнерго"</v>
          </cell>
          <cell r="F60" t="str">
            <v>2364002343</v>
          </cell>
          <cell r="G60" t="str">
            <v>236401001</v>
          </cell>
          <cell r="H60" t="str">
            <v>Оказание услуг в сфере горячего водоснабжения</v>
          </cell>
        </row>
        <row r="61">
          <cell r="A61">
            <v>60</v>
          </cell>
          <cell r="B61" t="str">
            <v>Кавказский муниципальный район</v>
          </cell>
          <cell r="C61" t="str">
            <v>Темижбекское</v>
          </cell>
          <cell r="D61" t="str">
            <v>03618452</v>
          </cell>
          <cell r="E61" t="str">
            <v>МУП "Тепловодокомплекс Темижбекский"</v>
          </cell>
          <cell r="F61" t="str">
            <v>2332017202</v>
          </cell>
          <cell r="G61" t="str">
            <v>233201001</v>
          </cell>
          <cell r="H61" t="str">
            <v>Оказание услуг в сфере горячего водоснабжения</v>
          </cell>
        </row>
        <row r="62">
          <cell r="A62">
            <v>61</v>
          </cell>
          <cell r="B62" t="str">
            <v>Каневский муниципальный район</v>
          </cell>
          <cell r="C62" t="str">
            <v>Каневское</v>
          </cell>
          <cell r="D62" t="str">
            <v>03620402</v>
          </cell>
          <cell r="E62" t="str">
            <v>МУП Каневского района "Каневские тепловые сети"</v>
          </cell>
          <cell r="F62" t="str">
            <v>2334022039</v>
          </cell>
          <cell r="G62" t="str">
            <v>233401001</v>
          </cell>
          <cell r="H62" t="str">
            <v>Оказание услуг в сфере горячего водоснабжения</v>
          </cell>
        </row>
        <row r="63">
          <cell r="A63">
            <v>62</v>
          </cell>
          <cell r="B63" t="str">
            <v>Кореновский муниципальный район</v>
          </cell>
          <cell r="C63" t="str">
            <v>Кореновское городское</v>
          </cell>
          <cell r="D63" t="str">
            <v>03621101</v>
          </cell>
          <cell r="E63" t="str">
            <v>ОАО "Теплосервис"</v>
          </cell>
          <cell r="F63" t="str">
            <v>2335015394</v>
          </cell>
          <cell r="G63" t="str">
            <v>233501001</v>
          </cell>
          <cell r="H63" t="str">
            <v>Оказание услуг в сфере горячего водоснабжения</v>
          </cell>
        </row>
        <row r="64">
          <cell r="A64">
            <v>63</v>
          </cell>
          <cell r="B64" t="str">
            <v>Красноармейский муниципальный район</v>
          </cell>
          <cell r="C64" t="str">
            <v>Полтавское</v>
          </cell>
          <cell r="D64" t="str">
            <v>03623410</v>
          </cell>
          <cell r="E64" t="str">
            <v>МП "ЖКХ" Красноармейского района</v>
          </cell>
          <cell r="F64" t="str">
            <v>2336001098</v>
          </cell>
          <cell r="G64" t="str">
            <v>233601001</v>
          </cell>
          <cell r="H64" t="str">
            <v>Оказание услуг в сфере горячего водоснабжения</v>
          </cell>
        </row>
        <row r="65">
          <cell r="A65">
            <v>64</v>
          </cell>
          <cell r="B65" t="str">
            <v>Крыловский муниципальный район</v>
          </cell>
          <cell r="C65" t="str">
            <v>Крыловское</v>
          </cell>
          <cell r="D65" t="str">
            <v>03624411</v>
          </cell>
          <cell r="E65" t="str">
            <v>МУП «Тепловые сети» муниципального образования Крыловский район</v>
          </cell>
          <cell r="F65" t="str">
            <v>2338011479</v>
          </cell>
          <cell r="G65" t="str">
            <v>233801001</v>
          </cell>
          <cell r="H65" t="str">
            <v>Оказание услуг в сфере горячего водоснабжения</v>
          </cell>
        </row>
        <row r="66">
          <cell r="A66">
            <v>65</v>
          </cell>
          <cell r="B66" t="str">
            <v>Крымский муниципальный район</v>
          </cell>
          <cell r="C66" t="str">
            <v>Крымское городское</v>
          </cell>
          <cell r="D66" t="str">
            <v>03625101</v>
          </cell>
          <cell r="E66" t="str">
            <v>ООО "Коммунальщик-С"</v>
          </cell>
          <cell r="F66" t="str">
            <v>2337035798</v>
          </cell>
          <cell r="G66" t="str">
            <v>233701001</v>
          </cell>
          <cell r="H66" t="str">
            <v>Оказание услуг в сфере горячего водоснабжения</v>
          </cell>
        </row>
        <row r="67">
          <cell r="A67">
            <v>66</v>
          </cell>
          <cell r="B67" t="str">
            <v>Крымский муниципальный район</v>
          </cell>
          <cell r="C67" t="str">
            <v>Крымское городское</v>
          </cell>
          <cell r="D67" t="str">
            <v>03625101</v>
          </cell>
          <cell r="E67" t="str">
            <v>ООО "Теплоэнергетическая компания"</v>
          </cell>
          <cell r="F67" t="str">
            <v>2337032892</v>
          </cell>
          <cell r="G67" t="str">
            <v>233701001</v>
          </cell>
          <cell r="H67" t="str">
            <v>Оказание услуг в сфере горячего водоснабжения</v>
          </cell>
        </row>
        <row r="68">
          <cell r="A68">
            <v>67</v>
          </cell>
          <cell r="B68" t="str">
            <v>Курганинский муниципальный район</v>
          </cell>
          <cell r="C68" t="str">
            <v>Курганинское городское</v>
          </cell>
          <cell r="D68" t="str">
            <v>03627101</v>
          </cell>
          <cell r="E68" t="str">
            <v>МУП "Курганинсктеплоэнерго"</v>
          </cell>
          <cell r="F68" t="str">
            <v>2339017924</v>
          </cell>
          <cell r="G68" t="str">
            <v>233901001</v>
          </cell>
          <cell r="H68" t="str">
            <v>Оказание услуг в сфере горячего водоснабжения</v>
          </cell>
        </row>
        <row r="69">
          <cell r="A69">
            <v>68</v>
          </cell>
          <cell r="B69" t="str">
            <v>Кущевский муниципальный район</v>
          </cell>
          <cell r="C69" t="str">
            <v>Кущевское</v>
          </cell>
          <cell r="D69" t="str">
            <v>03628416</v>
          </cell>
          <cell r="E69" t="str">
            <v>МУП "Теплоэнергетик"</v>
          </cell>
          <cell r="F69" t="str">
            <v>2340019933</v>
          </cell>
          <cell r="G69" t="str">
            <v>234001001</v>
          </cell>
          <cell r="H69" t="str">
            <v>Оказание услуг в сфере горячего водоснабжения</v>
          </cell>
        </row>
        <row r="70">
          <cell r="A70">
            <v>69</v>
          </cell>
          <cell r="B70" t="str">
            <v>Лабинский муниципальный район</v>
          </cell>
          <cell r="C70" t="str">
            <v>Лабинское городское</v>
          </cell>
          <cell r="D70" t="str">
            <v>03630101</v>
          </cell>
          <cell r="E70" t="str">
            <v>МУП гор.Лабинска "Тепловые сети"</v>
          </cell>
          <cell r="F70" t="str">
            <v>2314001584</v>
          </cell>
          <cell r="G70" t="str">
            <v>231401001</v>
          </cell>
          <cell r="H70" t="str">
            <v>Оказание услуг в сфере горячего водоснабжения</v>
          </cell>
        </row>
        <row r="71">
          <cell r="A71">
            <v>70</v>
          </cell>
          <cell r="B71" t="str">
            <v>Ленинградский муниципальный район</v>
          </cell>
          <cell r="C71" t="str">
            <v>Ленинградское</v>
          </cell>
          <cell r="D71" t="str">
            <v>03632410</v>
          </cell>
          <cell r="E71" t="str">
            <v>МУП "Ленинградский Теплоцентр"</v>
          </cell>
          <cell r="F71" t="str">
            <v>2341014776</v>
          </cell>
          <cell r="G71" t="str">
            <v>234101001</v>
          </cell>
          <cell r="H71" t="str">
            <v>Оказание услуг в сфере горячего водоснабжения</v>
          </cell>
        </row>
        <row r="72">
          <cell r="A72">
            <v>71</v>
          </cell>
          <cell r="B72" t="str">
            <v>Мостовский муниципальный район</v>
          </cell>
          <cell r="C72" t="str">
            <v>Мостовское городское</v>
          </cell>
          <cell r="D72" t="str">
            <v>03633151</v>
          </cell>
          <cell r="E72" t="str">
            <v>МУП "Мостовские тепловые сети"</v>
          </cell>
          <cell r="F72" t="str">
            <v>2342017970</v>
          </cell>
          <cell r="G72" t="str">
            <v>234201001</v>
          </cell>
          <cell r="H72" t="str">
            <v>Оказание услуг в сфере горячего водоснабжения</v>
          </cell>
        </row>
        <row r="73">
          <cell r="A73">
            <v>72</v>
          </cell>
          <cell r="B73" t="str">
            <v>Новокубанский муниципальный район</v>
          </cell>
          <cell r="C73" t="str">
            <v>Новокубанское городское</v>
          </cell>
          <cell r="D73" t="str">
            <v>03634101</v>
          </cell>
          <cell r="E73" t="str">
            <v>МУП "Тепловое хозяйство" Новокубанского ГП Новокубанского района</v>
          </cell>
          <cell r="F73" t="str">
            <v>2343019875</v>
          </cell>
          <cell r="G73" t="str">
            <v>234301001</v>
          </cell>
          <cell r="H73" t="str">
            <v>Оказание услуг в сфере горячего водоснабжения</v>
          </cell>
        </row>
        <row r="74">
          <cell r="A74">
            <v>73</v>
          </cell>
          <cell r="B74" t="str">
            <v>Отрадненский муниципальный район</v>
          </cell>
          <cell r="C74" t="str">
            <v>Отрадненское</v>
          </cell>
          <cell r="D74" t="str">
            <v>03637413</v>
          </cell>
          <cell r="E74" t="str">
            <v>Муниципальное унитарное предприятие Отрадненского района Краснодарского края "Теплоэнергия"</v>
          </cell>
          <cell r="F74" t="str">
            <v>2345011744</v>
          </cell>
          <cell r="G74" t="str">
            <v>234501001</v>
          </cell>
          <cell r="H74" t="str">
            <v>Оказание услуг в сфере горячего водоснабжения</v>
          </cell>
        </row>
        <row r="75">
          <cell r="A75">
            <v>74</v>
          </cell>
          <cell r="B75" t="str">
            <v>Павловский муниципальный район</v>
          </cell>
          <cell r="C75" t="str">
            <v>Павловское</v>
          </cell>
          <cell r="D75" t="str">
            <v>03639428</v>
          </cell>
          <cell r="E75" t="str">
            <v>ОАО "Тепловые сети"</v>
          </cell>
          <cell r="F75" t="str">
            <v>2346013656</v>
          </cell>
          <cell r="G75" t="str">
            <v>234601001</v>
          </cell>
          <cell r="H75" t="str">
            <v>Оказание услуг в сфере горячего водоснабжения</v>
          </cell>
        </row>
        <row r="76">
          <cell r="A76">
            <v>75</v>
          </cell>
          <cell r="B76" t="str">
            <v>Приморско-Ахтарский муниципальный район</v>
          </cell>
          <cell r="C76" t="str">
            <v>Приморско-Ахтарское городское</v>
          </cell>
          <cell r="D76" t="str">
            <v>03641101</v>
          </cell>
          <cell r="E76" t="str">
            <v>ООО "Теплосети"" г.Приморско-Ахтарск</v>
          </cell>
          <cell r="F76" t="str">
            <v>2347013666</v>
          </cell>
          <cell r="G76" t="str">
            <v>234701001</v>
          </cell>
          <cell r="H76" t="str">
            <v>Оказание услуг в сфере горячего водоснабжения</v>
          </cell>
        </row>
        <row r="77">
          <cell r="A77">
            <v>76</v>
          </cell>
          <cell r="B77" t="str">
            <v>Северский муниципальный район</v>
          </cell>
          <cell r="C77" t="str">
            <v>Афипское городское</v>
          </cell>
          <cell r="D77" t="str">
            <v>03643152</v>
          </cell>
          <cell r="E77" t="str">
            <v>ООО "Юг-Теплосервис"</v>
          </cell>
          <cell r="F77" t="str">
            <v>2348031322</v>
          </cell>
          <cell r="G77" t="str">
            <v>234801001</v>
          </cell>
          <cell r="H77" t="str">
            <v>Оказание услуг в сфере горячего водоснабжения</v>
          </cell>
        </row>
        <row r="78">
          <cell r="A78">
            <v>77</v>
          </cell>
          <cell r="B78" t="str">
            <v>Северский муниципальный район</v>
          </cell>
          <cell r="C78" t="str">
            <v>Северское</v>
          </cell>
          <cell r="D78" t="str">
            <v>03643413</v>
          </cell>
          <cell r="E78" t="str">
            <v>ООО "Тепловые сети"</v>
          </cell>
          <cell r="F78" t="str">
            <v>2348029080</v>
          </cell>
          <cell r="G78" t="str">
            <v>234801001</v>
          </cell>
          <cell r="H78" t="str">
            <v>Оказание услуг в сфере горячего водоснабжения</v>
          </cell>
        </row>
        <row r="79">
          <cell r="A79">
            <v>78</v>
          </cell>
          <cell r="B79" t="str">
            <v>Славянский муниципальный район</v>
          </cell>
          <cell r="C79" t="str">
            <v>Славянское городское</v>
          </cell>
          <cell r="D79" t="str">
            <v>03645101</v>
          </cell>
          <cell r="E79" t="str">
            <v>ООО "СТС"</v>
          </cell>
          <cell r="F79" t="str">
            <v>2370001450</v>
          </cell>
          <cell r="G79" t="str">
            <v>237001001</v>
          </cell>
          <cell r="H79" t="str">
            <v>Оказание услуг в сфере горячего водоснабжения</v>
          </cell>
        </row>
        <row r="80">
          <cell r="A80">
            <v>79</v>
          </cell>
          <cell r="B80" t="str">
            <v>Тбилисский муниципальный район</v>
          </cell>
          <cell r="C80" t="str">
            <v>Тбилисское</v>
          </cell>
          <cell r="D80" t="str">
            <v>03649419</v>
          </cell>
          <cell r="E80" t="str">
            <v>ООО "Теплоэнерго"</v>
          </cell>
          <cell r="F80" t="str">
            <v>2364003996</v>
          </cell>
          <cell r="G80" t="str">
            <v>236401001</v>
          </cell>
          <cell r="H80" t="str">
            <v>Оказание услуг в сфере горячего водоснабжения</v>
          </cell>
        </row>
        <row r="81">
          <cell r="A81">
            <v>80</v>
          </cell>
          <cell r="B81" t="str">
            <v>Темрюкский муниципальный район</v>
          </cell>
          <cell r="C81" t="str">
            <v>Темрюкское городское</v>
          </cell>
          <cell r="D81" t="str">
            <v>03651101</v>
          </cell>
          <cell r="E81" t="str">
            <v>РМУП "Тепловые сети" Темрюкского района</v>
          </cell>
          <cell r="F81" t="str">
            <v>2352016800</v>
          </cell>
          <cell r="G81" t="str">
            <v>235201001</v>
          </cell>
          <cell r="H81" t="str">
            <v>Оказание услуг в сфере горячего водоснабжения</v>
          </cell>
        </row>
        <row r="82">
          <cell r="A82">
            <v>81</v>
          </cell>
          <cell r="B82" t="str">
            <v>Тимашевский муниципальный район</v>
          </cell>
          <cell r="C82" t="str">
            <v>Медведовское</v>
          </cell>
          <cell r="D82" t="str">
            <v>03653413</v>
          </cell>
          <cell r="E82" t="str">
            <v>ОАО Агрофирма "Нива"</v>
          </cell>
          <cell r="F82" t="str">
            <v>2353016432</v>
          </cell>
          <cell r="G82" t="str">
            <v>235301001</v>
          </cell>
          <cell r="H82" t="str">
            <v>Оказание услуг в сфере горячего водоснабжения</v>
          </cell>
        </row>
        <row r="83">
          <cell r="A83">
            <v>82</v>
          </cell>
          <cell r="B83" t="str">
            <v>Тимашевский муниципальный район</v>
          </cell>
          <cell r="C83" t="str">
            <v>Тимашевское городское</v>
          </cell>
          <cell r="D83" t="str">
            <v>03653101</v>
          </cell>
          <cell r="E83" t="str">
            <v>филиал ОАО "АТЭК"  "Тимашевские тепловые сети"</v>
          </cell>
          <cell r="F83" t="str">
            <v>2312054894</v>
          </cell>
          <cell r="G83" t="str">
            <v>236943001</v>
          </cell>
          <cell r="H83" t="str">
            <v>Оказание услуг в сфере горячего водоснабжения</v>
          </cell>
        </row>
        <row r="84">
          <cell r="A84">
            <v>83</v>
          </cell>
          <cell r="B84" t="str">
            <v>Тихорецкий муниципальный район</v>
          </cell>
          <cell r="C84" t="str">
            <v>Парковское</v>
          </cell>
          <cell r="D84" t="str">
            <v>03654416</v>
          </cell>
          <cell r="E84" t="str">
            <v>ООО "Квант"</v>
          </cell>
          <cell r="F84" t="str">
            <v>2354009646</v>
          </cell>
          <cell r="G84" t="str">
            <v>235401001</v>
          </cell>
          <cell r="H84" t="str">
            <v>Оказание услуг в сфере горячего водоснабжения</v>
          </cell>
        </row>
        <row r="85">
          <cell r="A85">
            <v>84</v>
          </cell>
          <cell r="B85" t="str">
            <v>Тихорецкий муниципальный район</v>
          </cell>
          <cell r="C85" t="str">
            <v>Тихорецкое городское</v>
          </cell>
          <cell r="D85" t="str">
            <v>03654101</v>
          </cell>
          <cell r="E85" t="str">
            <v>МУП ТГП ТР  "Тихорецктепло"</v>
          </cell>
          <cell r="F85" t="str">
            <v>2321009390</v>
          </cell>
          <cell r="G85" t="str">
            <v>236001001</v>
          </cell>
          <cell r="H85" t="str">
            <v>Оказание услуг в сфере горячего водоснабжения</v>
          </cell>
        </row>
        <row r="86">
          <cell r="A86">
            <v>85</v>
          </cell>
          <cell r="B86" t="str">
            <v>Туапсинский муниципальный район</v>
          </cell>
          <cell r="C86" t="str">
            <v>Небугское</v>
          </cell>
          <cell r="D86" t="str">
            <v>03655402</v>
          </cell>
          <cell r="E86" t="str">
            <v>ФКУЗ "ЦВМиР "Сосновый" МВД РФ</v>
          </cell>
          <cell r="F86" t="str">
            <v>2355004898</v>
          </cell>
          <cell r="G86" t="str">
            <v>236501001</v>
          </cell>
          <cell r="H86" t="str">
            <v>Оказание услуг в сфере горячего водоснабжения</v>
          </cell>
        </row>
        <row r="87">
          <cell r="A87">
            <v>86</v>
          </cell>
          <cell r="B87" t="str">
            <v>Туапсинский муниципальный район</v>
          </cell>
          <cell r="C87" t="str">
            <v>Новомихайловское городское</v>
          </cell>
          <cell r="D87" t="str">
            <v>03655158</v>
          </cell>
          <cell r="E87" t="str">
            <v>ФГБОУ ВДЦ "Орленок"</v>
          </cell>
          <cell r="F87" t="str">
            <v>2355004390</v>
          </cell>
          <cell r="G87" t="str">
            <v>236501001</v>
          </cell>
          <cell r="H87" t="str">
            <v>Оказание услуг в сфере горячего водоснабжения</v>
          </cell>
        </row>
        <row r="88">
          <cell r="A88">
            <v>87</v>
          </cell>
          <cell r="B88" t="str">
            <v>Туапсинский муниципальный район</v>
          </cell>
          <cell r="C88" t="str">
            <v>Туапсинское</v>
          </cell>
          <cell r="D88" t="str">
            <v>03655101</v>
          </cell>
          <cell r="E88" t="str">
            <v>ЗАО "Туапсетеплоэнерго"</v>
          </cell>
          <cell r="F88" t="str">
            <v>2365012873</v>
          </cell>
          <cell r="G88" t="str">
            <v>236501001</v>
          </cell>
          <cell r="H88" t="str">
            <v>Оказание услуг в сфере горячего водоснабжения</v>
          </cell>
        </row>
        <row r="89">
          <cell r="A89">
            <v>88</v>
          </cell>
          <cell r="B89" t="str">
            <v>Туапсинский муниципальный район</v>
          </cell>
          <cell r="C89" t="str">
            <v>Шепсинское</v>
          </cell>
          <cell r="D89" t="str">
            <v>03655415</v>
          </cell>
          <cell r="E89" t="str">
            <v>МУП "ЖКХ Шепсинского сельского поселения"</v>
          </cell>
          <cell r="F89" t="str">
            <v>2365006020</v>
          </cell>
          <cell r="G89" t="str">
            <v>236501001</v>
          </cell>
          <cell r="H89" t="str">
            <v>Оказание услуг в сфере горячего водоснабжения</v>
          </cell>
        </row>
        <row r="90">
          <cell r="A90">
            <v>89</v>
          </cell>
          <cell r="B90" t="str">
            <v>Усть-Лабинский муниципальный район</v>
          </cell>
          <cell r="C90" t="str">
            <v>Усть-Лабинское городское</v>
          </cell>
          <cell r="D90" t="str">
            <v>03657101</v>
          </cell>
          <cell r="E90" t="str">
            <v>ЗАО "Усть-Лабинсктеплоэнерго"</v>
          </cell>
          <cell r="F90" t="str">
            <v>2356038360</v>
          </cell>
          <cell r="G90" t="str">
            <v>235601001</v>
          </cell>
          <cell r="H90" t="str">
            <v>Оказание услуг в сфере горячего водоснабжения</v>
          </cell>
        </row>
        <row r="91">
          <cell r="A91">
            <v>90</v>
          </cell>
          <cell r="B91" t="str">
            <v>Усть-Лабинский муниципальный район</v>
          </cell>
          <cell r="C91" t="str">
            <v>Усть-Лабинское городское</v>
          </cell>
          <cell r="D91" t="str">
            <v>03657101</v>
          </cell>
          <cell r="E91" t="str">
            <v>ЗАО "Флорентина"</v>
          </cell>
          <cell r="F91" t="str">
            <v>2356006753</v>
          </cell>
          <cell r="G91" t="str">
            <v>235601001</v>
          </cell>
          <cell r="H91" t="str">
            <v>Оказание услуг в сфере горячего водоснабжения</v>
          </cell>
        </row>
        <row r="92">
          <cell r="A92">
            <v>91</v>
          </cell>
          <cell r="B92" t="str">
            <v>Усть-Лабинский муниципальный район</v>
          </cell>
          <cell r="C92" t="str">
            <v>Усть-Лабинское городское</v>
          </cell>
          <cell r="D92" t="str">
            <v>03657101</v>
          </cell>
          <cell r="E92" t="str">
            <v>ОАО "Предприятие "Усть-Лабинскрайгаз"</v>
          </cell>
          <cell r="F92" t="str">
            <v>2356036532</v>
          </cell>
          <cell r="G92" t="str">
            <v>235601001</v>
          </cell>
          <cell r="H92" t="str">
            <v>Оказание услуг в сфере горячего водоснабжения</v>
          </cell>
        </row>
        <row r="93">
          <cell r="A93">
            <v>92</v>
          </cell>
          <cell r="B93" t="str">
            <v/>
          </cell>
          <cell r="C93" t="str">
            <v/>
          </cell>
          <cell r="D93" t="str">
            <v/>
          </cell>
          <cell r="E93" t="str">
            <v>Северо-Кавказская дирекция по тепловодоснабжению структурное подразделение Центральной дирекции по тепловодоснабжению - филиала ОАО "РЖД"</v>
          </cell>
          <cell r="F93" t="str">
            <v>7708503727</v>
          </cell>
          <cell r="G93" t="str">
            <v>616745019</v>
          </cell>
          <cell r="H93" t="str">
            <v>Оказание услуг в сфере горячего водоснабжения</v>
          </cell>
        </row>
      </sheetData>
      <sheetData sheetId="15">
        <row r="2">
          <cell r="A2">
            <v>1</v>
          </cell>
          <cell r="B2" t="str">
            <v>Павловский муниципальный район</v>
          </cell>
          <cell r="C2" t="str">
            <v>Павловское</v>
          </cell>
          <cell r="D2" t="str">
            <v>03639428</v>
          </cell>
          <cell r="E2" t="str">
            <v>ОАО "Тепловые сети"</v>
          </cell>
          <cell r="F2" t="str">
            <v>2346013656</v>
          </cell>
          <cell r="G2" t="str">
            <v>234601001</v>
          </cell>
          <cell r="H2" t="str">
            <v>Оказание услуг в сфере горячего водоснабжения</v>
          </cell>
        </row>
      </sheetData>
      <sheetData sheetId="16">
        <row r="2">
          <cell r="A2" t="str">
            <v>Абинский муниципальный район</v>
          </cell>
          <cell r="B2" t="str">
            <v>Абинский муниципальный район</v>
          </cell>
          <cell r="C2" t="str">
            <v>03601000</v>
          </cell>
          <cell r="D2" t="str">
            <v>Абинский муниципальный район</v>
          </cell>
        </row>
        <row r="3">
          <cell r="A3" t="str">
            <v>Абинский муниципальный район</v>
          </cell>
          <cell r="B3" t="str">
            <v>Абинское городское</v>
          </cell>
          <cell r="C3" t="str">
            <v>03601101</v>
          </cell>
          <cell r="D3" t="str">
            <v>Апшеронский муниципальный район</v>
          </cell>
        </row>
        <row r="4">
          <cell r="A4" t="str">
            <v>Абинский муниципальный район</v>
          </cell>
          <cell r="B4" t="str">
            <v>Ахтырское городское</v>
          </cell>
          <cell r="C4" t="str">
            <v>03601153</v>
          </cell>
          <cell r="D4" t="str">
            <v>Белоглинский муниципальный район</v>
          </cell>
        </row>
        <row r="5">
          <cell r="A5" t="str">
            <v>Абинский муниципальный район</v>
          </cell>
          <cell r="B5" t="str">
            <v>Варнавинское</v>
          </cell>
          <cell r="C5" t="str">
            <v>03601401</v>
          </cell>
          <cell r="D5" t="str">
            <v>Белореченский муниципальный район</v>
          </cell>
        </row>
        <row r="6">
          <cell r="A6" t="str">
            <v>Абинский муниципальный район</v>
          </cell>
          <cell r="B6" t="str">
            <v>Мингрельское</v>
          </cell>
          <cell r="C6" t="str">
            <v>03601403</v>
          </cell>
          <cell r="D6" t="str">
            <v>Брюховецкий муниципальный район</v>
          </cell>
        </row>
        <row r="7">
          <cell r="A7" t="str">
            <v>Абинский муниципальный район</v>
          </cell>
          <cell r="B7" t="str">
            <v>Ольгинское</v>
          </cell>
          <cell r="C7" t="str">
            <v>03601402</v>
          </cell>
          <cell r="D7" t="str">
            <v>Выселковский муниципальный район</v>
          </cell>
        </row>
        <row r="8">
          <cell r="A8" t="str">
            <v>Абинский муниципальный район</v>
          </cell>
          <cell r="B8" t="str">
            <v>Светлогорское</v>
          </cell>
          <cell r="C8" t="str">
            <v>03601405</v>
          </cell>
          <cell r="D8" t="str">
            <v>Город Армавир</v>
          </cell>
        </row>
        <row r="9">
          <cell r="A9" t="str">
            <v>Абинский муниципальный район</v>
          </cell>
          <cell r="B9" t="str">
            <v>Федоровское</v>
          </cell>
          <cell r="C9" t="str">
            <v>03601406</v>
          </cell>
          <cell r="D9" t="str">
            <v>Город Горячий Ключ</v>
          </cell>
        </row>
        <row r="10">
          <cell r="A10" t="str">
            <v>Абинский муниципальный район</v>
          </cell>
          <cell r="B10" t="str">
            <v>Холмское</v>
          </cell>
          <cell r="C10" t="str">
            <v>03601408</v>
          </cell>
          <cell r="D10" t="str">
            <v>Город Краснодар</v>
          </cell>
        </row>
        <row r="11">
          <cell r="A11" t="str">
            <v>Апшеронский муниципальный район</v>
          </cell>
          <cell r="B11" t="str">
            <v>Апшеронский муниципальный район</v>
          </cell>
          <cell r="C11" t="str">
            <v>03605000</v>
          </cell>
          <cell r="D11" t="str">
            <v>Город Новороссийск</v>
          </cell>
        </row>
        <row r="12">
          <cell r="A12" t="str">
            <v>Апшеронский муниципальный район</v>
          </cell>
          <cell r="B12" t="str">
            <v>Апшеронское городское</v>
          </cell>
          <cell r="C12" t="str">
            <v>03605101</v>
          </cell>
          <cell r="D12" t="str">
            <v>Город-курорт Анапа</v>
          </cell>
        </row>
        <row r="13">
          <cell r="A13" t="str">
            <v>Апшеронский муниципальный район</v>
          </cell>
          <cell r="B13" t="str">
            <v>Кабардинское</v>
          </cell>
          <cell r="C13" t="str">
            <v>03605407</v>
          </cell>
          <cell r="D13" t="str">
            <v>Город-курорт Геленджик</v>
          </cell>
        </row>
        <row r="14">
          <cell r="A14" t="str">
            <v>Апшеронский муниципальный район</v>
          </cell>
          <cell r="B14" t="str">
            <v>Кубанское</v>
          </cell>
          <cell r="C14" t="str">
            <v>03605410</v>
          </cell>
          <cell r="D14" t="str">
            <v>Город-курорт Сочи</v>
          </cell>
        </row>
        <row r="15">
          <cell r="A15" t="str">
            <v>Апшеронский муниципальный район</v>
          </cell>
          <cell r="B15" t="str">
            <v>Куринское</v>
          </cell>
          <cell r="C15" t="str">
            <v>03605413</v>
          </cell>
          <cell r="D15" t="str">
            <v>Гулькевичский муниципальный район</v>
          </cell>
        </row>
        <row r="16">
          <cell r="A16" t="str">
            <v>Апшеронский муниципальный район</v>
          </cell>
          <cell r="B16" t="str">
            <v>Мезмайское</v>
          </cell>
          <cell r="C16" t="str">
            <v>03605416</v>
          </cell>
          <cell r="D16" t="str">
            <v>Динской муниципальный район</v>
          </cell>
        </row>
        <row r="17">
          <cell r="A17" t="str">
            <v>Апшеронский муниципальный район</v>
          </cell>
          <cell r="B17" t="str">
            <v>Нефтегорское городское</v>
          </cell>
          <cell r="C17" t="str">
            <v>03605157</v>
          </cell>
          <cell r="D17" t="str">
            <v>Ейский муниципальный район</v>
          </cell>
        </row>
        <row r="18">
          <cell r="A18" t="str">
            <v>Апшеронский муниципальный район</v>
          </cell>
          <cell r="B18" t="str">
            <v>Нижегородское</v>
          </cell>
          <cell r="C18" t="str">
            <v>03605418</v>
          </cell>
          <cell r="D18" t="str">
            <v>Кавказский муниципальный район</v>
          </cell>
        </row>
        <row r="19">
          <cell r="A19" t="str">
            <v>Апшеронский муниципальный район</v>
          </cell>
          <cell r="B19" t="str">
            <v>Новополянское</v>
          </cell>
          <cell r="C19" t="str">
            <v>03605419</v>
          </cell>
          <cell r="D19" t="str">
            <v>Калининский муниципальный район</v>
          </cell>
        </row>
        <row r="20">
          <cell r="A20" t="str">
            <v>Апшеронский муниципальный район</v>
          </cell>
          <cell r="B20" t="str">
            <v>Отдаленное</v>
          </cell>
          <cell r="C20" t="str">
            <v>03605422</v>
          </cell>
          <cell r="D20" t="str">
            <v>Каневский муниципальный район</v>
          </cell>
        </row>
        <row r="21">
          <cell r="A21" t="str">
            <v>Апшеронский муниципальный район</v>
          </cell>
          <cell r="B21" t="str">
            <v>Тверское</v>
          </cell>
          <cell r="C21" t="str">
            <v>03605431</v>
          </cell>
          <cell r="D21" t="str">
            <v>Кореновский муниципальный район</v>
          </cell>
        </row>
        <row r="22">
          <cell r="A22" t="str">
            <v>Апшеронский муниципальный район</v>
          </cell>
          <cell r="B22" t="str">
            <v>Хадыженское городское</v>
          </cell>
          <cell r="C22" t="str">
            <v>03605109</v>
          </cell>
          <cell r="D22" t="str">
            <v>Красноармейский муниципальный район</v>
          </cell>
        </row>
        <row r="23">
          <cell r="A23" t="str">
            <v>Апшеронский муниципальный район</v>
          </cell>
          <cell r="B23" t="str">
            <v>Черниговское</v>
          </cell>
          <cell r="C23" t="str">
            <v>03605434</v>
          </cell>
          <cell r="D23" t="str">
            <v>Крыловский муниципальный район</v>
          </cell>
        </row>
        <row r="24">
          <cell r="A24" t="str">
            <v>Белоглинский муниципальный район</v>
          </cell>
          <cell r="B24" t="str">
            <v>Белоглинский муниципальный район</v>
          </cell>
          <cell r="C24" t="str">
            <v>03607000</v>
          </cell>
          <cell r="D24" t="str">
            <v>Крымский муниципальный район</v>
          </cell>
        </row>
        <row r="25">
          <cell r="A25" t="str">
            <v>Белоглинский муниципальный район</v>
          </cell>
          <cell r="B25" t="str">
            <v>Белоглинское</v>
          </cell>
          <cell r="C25" t="str">
            <v>03607402</v>
          </cell>
          <cell r="D25" t="str">
            <v>Курганинский муниципальный район</v>
          </cell>
        </row>
        <row r="26">
          <cell r="A26" t="str">
            <v>Белоглинский муниципальный район</v>
          </cell>
          <cell r="B26" t="str">
            <v>Новопавловское</v>
          </cell>
          <cell r="C26" t="str">
            <v>03607404</v>
          </cell>
          <cell r="D26" t="str">
            <v>Кущевский муниципальный район</v>
          </cell>
        </row>
        <row r="27">
          <cell r="A27" t="str">
            <v>Белоглинский муниципальный район</v>
          </cell>
          <cell r="B27" t="str">
            <v>Успенское</v>
          </cell>
          <cell r="C27" t="str">
            <v>03607407</v>
          </cell>
          <cell r="D27" t="str">
            <v>Лабинский муниципальный район</v>
          </cell>
        </row>
        <row r="28">
          <cell r="A28" t="str">
            <v>Белоглинский муниципальный район</v>
          </cell>
          <cell r="B28" t="str">
            <v>Центральное</v>
          </cell>
          <cell r="C28" t="str">
            <v>03607410</v>
          </cell>
          <cell r="D28" t="str">
            <v>Ленинградский муниципальный район</v>
          </cell>
        </row>
        <row r="29">
          <cell r="A29" t="str">
            <v>Белореченский муниципальный район</v>
          </cell>
          <cell r="B29" t="str">
            <v>Белореченский муниципальный район</v>
          </cell>
          <cell r="C29" t="str">
            <v>03608000</v>
          </cell>
          <cell r="D29" t="str">
            <v>Мостовский муниципальный район</v>
          </cell>
        </row>
        <row r="30">
          <cell r="A30" t="str">
            <v>Белореченский муниципальный район</v>
          </cell>
          <cell r="B30" t="str">
            <v>Белореченское городское</v>
          </cell>
          <cell r="C30" t="str">
            <v>03608101</v>
          </cell>
          <cell r="D30" t="str">
            <v>Новокубанский муниципальный район</v>
          </cell>
        </row>
        <row r="31">
          <cell r="A31" t="str">
            <v>Белореченский муниципальный район</v>
          </cell>
          <cell r="B31" t="str">
            <v>Бжедуховское</v>
          </cell>
          <cell r="C31" t="str">
            <v>03608402</v>
          </cell>
          <cell r="D31" t="str">
            <v>Новопокровский муниципальный район</v>
          </cell>
        </row>
        <row r="32">
          <cell r="A32" t="str">
            <v>Белореченский муниципальный район</v>
          </cell>
          <cell r="B32" t="str">
            <v>Великовечненское</v>
          </cell>
          <cell r="C32" t="str">
            <v>03608404</v>
          </cell>
          <cell r="D32" t="str">
            <v>Отрадненский муниципальный район</v>
          </cell>
        </row>
        <row r="33">
          <cell r="A33" t="str">
            <v>Белореченский муниципальный район</v>
          </cell>
          <cell r="B33" t="str">
            <v>Дружненское</v>
          </cell>
          <cell r="C33" t="str">
            <v>03608405</v>
          </cell>
          <cell r="D33" t="str">
            <v>Павловский муниципальный район</v>
          </cell>
        </row>
        <row r="34">
          <cell r="A34" t="str">
            <v>Белореченский муниципальный район</v>
          </cell>
          <cell r="B34" t="str">
            <v>Первомайское</v>
          </cell>
          <cell r="C34" t="str">
            <v>03608407</v>
          </cell>
          <cell r="D34" t="str">
            <v>Приморско-Ахтарский муниципальный район</v>
          </cell>
        </row>
        <row r="35">
          <cell r="A35" t="str">
            <v>Белореченский муниципальный район</v>
          </cell>
          <cell r="B35" t="str">
            <v>Пшехское</v>
          </cell>
          <cell r="C35" t="str">
            <v>03608410</v>
          </cell>
          <cell r="D35" t="str">
            <v>Северский муниципальный район</v>
          </cell>
        </row>
        <row r="36">
          <cell r="A36" t="str">
            <v>Белореченский муниципальный район</v>
          </cell>
          <cell r="B36" t="str">
            <v>Родниковское</v>
          </cell>
          <cell r="C36" t="str">
            <v>03608412</v>
          </cell>
          <cell r="D36" t="str">
            <v>Славянский муниципальный район</v>
          </cell>
        </row>
        <row r="37">
          <cell r="A37" t="str">
            <v>Белореченский муниципальный район</v>
          </cell>
          <cell r="B37" t="str">
            <v>Рязанское</v>
          </cell>
          <cell r="C37" t="str">
            <v>03608413</v>
          </cell>
          <cell r="D37" t="str">
            <v>Староминский муниципальный район</v>
          </cell>
        </row>
        <row r="38">
          <cell r="A38" t="str">
            <v>Белореченский муниципальный район</v>
          </cell>
          <cell r="B38" t="str">
            <v>Черниговское</v>
          </cell>
          <cell r="C38" t="str">
            <v>03608416</v>
          </cell>
          <cell r="D38" t="str">
            <v>Тбилисский муниципальный район</v>
          </cell>
        </row>
        <row r="39">
          <cell r="A39" t="str">
            <v>Белореченский муниципальный район</v>
          </cell>
          <cell r="B39" t="str">
            <v>Школьненское</v>
          </cell>
          <cell r="C39" t="str">
            <v>03608419</v>
          </cell>
          <cell r="D39" t="str">
            <v>Темрюкский муниципальный район</v>
          </cell>
        </row>
        <row r="40">
          <cell r="A40" t="str">
            <v>Белореченский муниципальный район</v>
          </cell>
          <cell r="B40" t="str">
            <v>Южненское</v>
          </cell>
          <cell r="C40" t="str">
            <v>03608420</v>
          </cell>
          <cell r="D40" t="str">
            <v>Тимашевский муниципальный район</v>
          </cell>
        </row>
        <row r="41">
          <cell r="A41" t="str">
            <v>Брюховецкий муниципальный район</v>
          </cell>
          <cell r="B41" t="str">
            <v>Батуринское</v>
          </cell>
          <cell r="C41" t="str">
            <v>03610402</v>
          </cell>
          <cell r="D41" t="str">
            <v>Тихорецкий муниципальный район</v>
          </cell>
        </row>
        <row r="42">
          <cell r="A42" t="str">
            <v>Брюховецкий муниципальный район</v>
          </cell>
          <cell r="B42" t="str">
            <v>Большебейсугское</v>
          </cell>
          <cell r="C42" t="str">
            <v>03610404</v>
          </cell>
          <cell r="D42" t="str">
            <v>Туапсинский муниципальный район</v>
          </cell>
        </row>
        <row r="43">
          <cell r="A43" t="str">
            <v>Брюховецкий муниципальный район</v>
          </cell>
          <cell r="B43" t="str">
            <v>Брюховецкий муниципальный район</v>
          </cell>
          <cell r="C43" t="str">
            <v>03610000</v>
          </cell>
          <cell r="D43" t="str">
            <v>Успенский муниципальный район</v>
          </cell>
        </row>
        <row r="44">
          <cell r="A44" t="str">
            <v>Брюховецкий муниципальный район</v>
          </cell>
          <cell r="B44" t="str">
            <v>Брюховецкое</v>
          </cell>
          <cell r="C44" t="str">
            <v>03610407</v>
          </cell>
          <cell r="D44" t="str">
            <v>Усть-Лабинский муниципальный район</v>
          </cell>
        </row>
        <row r="45">
          <cell r="A45" t="str">
            <v>Брюховецкий муниципальный район</v>
          </cell>
          <cell r="B45" t="str">
            <v>Новоджерелиевское</v>
          </cell>
          <cell r="C45" t="str">
            <v>03610410</v>
          </cell>
          <cell r="D45" t="str">
            <v>Щербиновский муниципальный район</v>
          </cell>
        </row>
        <row r="46">
          <cell r="A46" t="str">
            <v>Брюховецкий муниципальный район</v>
          </cell>
          <cell r="B46" t="str">
            <v>Новосельское</v>
          </cell>
          <cell r="C46" t="str">
            <v>03610413</v>
          </cell>
        </row>
        <row r="47">
          <cell r="A47" t="str">
            <v>Брюховецкий муниципальный район</v>
          </cell>
          <cell r="B47" t="str">
            <v>Переясловское</v>
          </cell>
          <cell r="C47" t="str">
            <v>03610416</v>
          </cell>
        </row>
        <row r="48">
          <cell r="A48" t="str">
            <v>Брюховецкий муниципальный район</v>
          </cell>
          <cell r="B48" t="str">
            <v>Свободненское</v>
          </cell>
          <cell r="C48" t="str">
            <v>03610419</v>
          </cell>
        </row>
        <row r="49">
          <cell r="A49" t="str">
            <v>Брюховецкий муниципальный район</v>
          </cell>
          <cell r="B49" t="str">
            <v>Чепигинское</v>
          </cell>
          <cell r="C49" t="str">
            <v>03610422</v>
          </cell>
        </row>
        <row r="50">
          <cell r="A50" t="str">
            <v>Выселковский муниципальный район</v>
          </cell>
          <cell r="B50" t="str">
            <v>Бейсугское</v>
          </cell>
          <cell r="C50" t="str">
            <v>03612402</v>
          </cell>
        </row>
        <row r="51">
          <cell r="A51" t="str">
            <v>Выселковский муниципальный район</v>
          </cell>
          <cell r="B51" t="str">
            <v>Бейсужекское</v>
          </cell>
          <cell r="C51" t="str">
            <v>03612404</v>
          </cell>
        </row>
        <row r="52">
          <cell r="A52" t="str">
            <v>Выселковский муниципальный район</v>
          </cell>
          <cell r="B52" t="str">
            <v>Березанское</v>
          </cell>
          <cell r="C52" t="str">
            <v>03612407</v>
          </cell>
        </row>
        <row r="53">
          <cell r="A53" t="str">
            <v>Выселковский муниципальный район</v>
          </cell>
          <cell r="B53" t="str">
            <v>Бузиновское</v>
          </cell>
          <cell r="C53" t="str">
            <v>03612410</v>
          </cell>
        </row>
        <row r="54">
          <cell r="A54" t="str">
            <v>Выселковский муниципальный район</v>
          </cell>
          <cell r="B54" t="str">
            <v>Выселковский муниципальный район</v>
          </cell>
          <cell r="C54" t="str">
            <v>03612000</v>
          </cell>
        </row>
        <row r="55">
          <cell r="A55" t="str">
            <v>Выселковский муниципальный район</v>
          </cell>
          <cell r="B55" t="str">
            <v>Выселковское</v>
          </cell>
          <cell r="C55" t="str">
            <v>03612413</v>
          </cell>
        </row>
        <row r="56">
          <cell r="A56" t="str">
            <v>Выселковский муниципальный район</v>
          </cell>
          <cell r="B56" t="str">
            <v>Газырское</v>
          </cell>
          <cell r="C56" t="str">
            <v>03612416</v>
          </cell>
        </row>
        <row r="57">
          <cell r="A57" t="str">
            <v>Выселковский муниципальный район</v>
          </cell>
          <cell r="B57" t="str">
            <v>Ирклиевское</v>
          </cell>
          <cell r="C57" t="str">
            <v>03612419</v>
          </cell>
        </row>
        <row r="58">
          <cell r="A58" t="str">
            <v>Выселковский муниципальный район</v>
          </cell>
          <cell r="B58" t="str">
            <v>Крупское</v>
          </cell>
          <cell r="C58" t="str">
            <v>03612420</v>
          </cell>
        </row>
        <row r="59">
          <cell r="A59" t="str">
            <v>Выселковский муниципальный район</v>
          </cell>
          <cell r="B59" t="str">
            <v>Новобейсугское</v>
          </cell>
          <cell r="C59" t="str">
            <v>03612422</v>
          </cell>
        </row>
        <row r="60">
          <cell r="A60" t="str">
            <v>Выселковский муниципальный район</v>
          </cell>
          <cell r="B60" t="str">
            <v>Новомалороссийское</v>
          </cell>
          <cell r="C60" t="str">
            <v>03612425</v>
          </cell>
        </row>
        <row r="61">
          <cell r="A61" t="str">
            <v>Город Армавир</v>
          </cell>
          <cell r="B61" t="str">
            <v>Город Армавир</v>
          </cell>
          <cell r="C61" t="str">
            <v>03705000</v>
          </cell>
        </row>
        <row r="62">
          <cell r="A62" t="str">
            <v>Город Горячий Ключ</v>
          </cell>
          <cell r="B62" t="str">
            <v>Город Горячий Ключ</v>
          </cell>
          <cell r="C62" t="str">
            <v>03709000</v>
          </cell>
        </row>
        <row r="63">
          <cell r="A63" t="str">
            <v>Город Краснодар</v>
          </cell>
          <cell r="B63" t="str">
            <v>Город Краснодар</v>
          </cell>
          <cell r="C63" t="str">
            <v>03701000</v>
          </cell>
        </row>
        <row r="64">
          <cell r="A64" t="str">
            <v>Город Новороссийск</v>
          </cell>
          <cell r="B64" t="str">
            <v>Город Новороссийск</v>
          </cell>
          <cell r="C64" t="str">
            <v>03720000</v>
          </cell>
        </row>
        <row r="65">
          <cell r="A65" t="str">
            <v>Город-курорт Анапа</v>
          </cell>
          <cell r="B65" t="str">
            <v>Город Анапа</v>
          </cell>
          <cell r="C65" t="str">
            <v>03703000</v>
          </cell>
        </row>
        <row r="66">
          <cell r="A66" t="str">
            <v>Город-курорт Анапа</v>
          </cell>
          <cell r="B66" t="str">
            <v>Город-курорт Анапа</v>
          </cell>
          <cell r="C66" t="str">
            <v>03703000</v>
          </cell>
        </row>
        <row r="67">
          <cell r="A67" t="str">
            <v>Город-курорт Геленджик</v>
          </cell>
          <cell r="B67" t="str">
            <v>Город Геленджик</v>
          </cell>
          <cell r="C67" t="str">
            <v>03708000</v>
          </cell>
        </row>
        <row r="68">
          <cell r="A68" t="str">
            <v>Город-курорт Геленджик</v>
          </cell>
          <cell r="B68" t="str">
            <v>Город-курорт Геленджик</v>
          </cell>
          <cell r="C68" t="str">
            <v>03708000</v>
          </cell>
        </row>
        <row r="69">
          <cell r="A69" t="str">
            <v>Город-курорт Сочи</v>
          </cell>
          <cell r="B69" t="str">
            <v>Город Сочи</v>
          </cell>
          <cell r="C69" t="str">
            <v>03726000</v>
          </cell>
        </row>
        <row r="70">
          <cell r="A70" t="str">
            <v>Город-курорт Сочи</v>
          </cell>
          <cell r="B70" t="str">
            <v>Город-курорт Сочи</v>
          </cell>
          <cell r="C70" t="str">
            <v>03726000</v>
          </cell>
        </row>
        <row r="71">
          <cell r="A71" t="str">
            <v>Гулькевичский муниципальный район</v>
          </cell>
          <cell r="B71" t="str">
            <v>Венцы-Заря</v>
          </cell>
          <cell r="C71" t="str">
            <v>03613404</v>
          </cell>
        </row>
        <row r="72">
          <cell r="A72" t="str">
            <v>Гулькевичский муниципальный район</v>
          </cell>
          <cell r="B72" t="str">
            <v>Гирейское городское</v>
          </cell>
          <cell r="C72" t="str">
            <v>03613154</v>
          </cell>
        </row>
        <row r="73">
          <cell r="A73" t="str">
            <v>Гулькевичский муниципальный район</v>
          </cell>
          <cell r="B73" t="str">
            <v>Гулькевичский муниципальный район</v>
          </cell>
          <cell r="C73" t="str">
            <v>03613000</v>
          </cell>
        </row>
        <row r="74">
          <cell r="A74" t="str">
            <v>Гулькевичский муниципальный район</v>
          </cell>
          <cell r="B74" t="str">
            <v>Гулькевичское городское</v>
          </cell>
          <cell r="C74" t="str">
            <v>03613101</v>
          </cell>
        </row>
        <row r="75">
          <cell r="A75" t="str">
            <v>Гулькевичский муниципальный район</v>
          </cell>
          <cell r="B75" t="str">
            <v>Комсомольское</v>
          </cell>
          <cell r="C75" t="str">
            <v>03613413</v>
          </cell>
        </row>
        <row r="76">
          <cell r="A76" t="str">
            <v>Гулькевичский муниципальный район</v>
          </cell>
          <cell r="B76" t="str">
            <v>Красносельское городское</v>
          </cell>
          <cell r="C76" t="str">
            <v>03613162</v>
          </cell>
        </row>
        <row r="77">
          <cell r="A77" t="str">
            <v>Гулькевичский муниципальный район</v>
          </cell>
          <cell r="B77" t="str">
            <v>Кубань</v>
          </cell>
          <cell r="C77" t="str">
            <v>03613416</v>
          </cell>
        </row>
        <row r="78">
          <cell r="A78" t="str">
            <v>Гулькевичский муниципальный район</v>
          </cell>
          <cell r="B78" t="str">
            <v>Николенское</v>
          </cell>
          <cell r="C78" t="str">
            <v>03613425</v>
          </cell>
        </row>
        <row r="79">
          <cell r="A79" t="str">
            <v>Гулькевичский муниципальный район</v>
          </cell>
          <cell r="B79" t="str">
            <v>Новоукраинское</v>
          </cell>
          <cell r="C79" t="str">
            <v>03613429</v>
          </cell>
        </row>
        <row r="80">
          <cell r="A80" t="str">
            <v>Гулькевичский муниципальный район</v>
          </cell>
          <cell r="B80" t="str">
            <v>Отрадо-Кубанское</v>
          </cell>
          <cell r="C80" t="str">
            <v>03613434</v>
          </cell>
        </row>
        <row r="81">
          <cell r="A81" t="str">
            <v>Гулькевичский муниципальный район</v>
          </cell>
          <cell r="B81" t="str">
            <v>Отрадо-Ольгинское</v>
          </cell>
          <cell r="C81" t="str">
            <v>03613437</v>
          </cell>
        </row>
        <row r="82">
          <cell r="A82" t="str">
            <v>Гулькевичский муниципальный район</v>
          </cell>
          <cell r="B82" t="str">
            <v>Пушкинское</v>
          </cell>
          <cell r="C82" t="str">
            <v>03613440</v>
          </cell>
        </row>
        <row r="83">
          <cell r="A83" t="str">
            <v>Гулькевичский муниципальный район</v>
          </cell>
          <cell r="B83" t="str">
            <v>Скобелевское</v>
          </cell>
          <cell r="C83" t="str">
            <v>03613445</v>
          </cell>
        </row>
        <row r="84">
          <cell r="A84" t="str">
            <v>Гулькевичский муниципальный район</v>
          </cell>
          <cell r="B84" t="str">
            <v>Соколовское</v>
          </cell>
          <cell r="C84" t="str">
            <v>03613448</v>
          </cell>
        </row>
        <row r="85">
          <cell r="A85" t="str">
            <v>Гулькевичский муниципальный район</v>
          </cell>
          <cell r="B85" t="str">
            <v>Союз Четырех Хуторов</v>
          </cell>
          <cell r="C85" t="str">
            <v>03613450</v>
          </cell>
        </row>
        <row r="86">
          <cell r="A86" t="str">
            <v>Гулькевичский муниципальный район</v>
          </cell>
          <cell r="B86" t="str">
            <v>Тысячное</v>
          </cell>
          <cell r="C86" t="str">
            <v>03613455</v>
          </cell>
        </row>
        <row r="87">
          <cell r="A87" t="str">
            <v>Динской муниципальный район</v>
          </cell>
          <cell r="B87" t="str">
            <v>Васюринское</v>
          </cell>
          <cell r="C87" t="str">
            <v>03614402</v>
          </cell>
        </row>
        <row r="88">
          <cell r="A88" t="str">
            <v>Динской муниципальный район</v>
          </cell>
          <cell r="B88" t="str">
            <v>Динское</v>
          </cell>
          <cell r="C88" t="str">
            <v>03614404</v>
          </cell>
        </row>
        <row r="89">
          <cell r="A89" t="str">
            <v>Динской муниципальный район</v>
          </cell>
          <cell r="B89" t="str">
            <v>Динской муниципальный район</v>
          </cell>
          <cell r="C89" t="str">
            <v>03614000</v>
          </cell>
        </row>
        <row r="90">
          <cell r="A90" t="str">
            <v>Динской муниципальный район</v>
          </cell>
          <cell r="B90" t="str">
            <v>Красносельское</v>
          </cell>
          <cell r="C90" t="str">
            <v>03614410</v>
          </cell>
        </row>
        <row r="91">
          <cell r="A91" t="str">
            <v>Динской муниципальный район</v>
          </cell>
          <cell r="B91" t="str">
            <v>Мичуринское</v>
          </cell>
          <cell r="C91" t="str">
            <v>03614412</v>
          </cell>
        </row>
        <row r="92">
          <cell r="A92" t="str">
            <v>Динской муниципальный район</v>
          </cell>
          <cell r="B92" t="str">
            <v>Нововеличковское</v>
          </cell>
          <cell r="C92" t="str">
            <v>03614414</v>
          </cell>
        </row>
        <row r="93">
          <cell r="A93" t="str">
            <v>Динской муниципальный район</v>
          </cell>
          <cell r="B93" t="str">
            <v>Новотитаровское</v>
          </cell>
          <cell r="C93" t="str">
            <v>03614416</v>
          </cell>
        </row>
        <row r="94">
          <cell r="A94" t="str">
            <v>Динской муниципальный район</v>
          </cell>
          <cell r="B94" t="str">
            <v>Первореченское</v>
          </cell>
          <cell r="C94" t="str">
            <v>03614419</v>
          </cell>
        </row>
        <row r="95">
          <cell r="A95" t="str">
            <v>Динской муниципальный район</v>
          </cell>
          <cell r="B95" t="str">
            <v>Пластуновское</v>
          </cell>
          <cell r="C95" t="str">
            <v>03614422</v>
          </cell>
        </row>
        <row r="96">
          <cell r="A96" t="str">
            <v>Динской муниципальный район</v>
          </cell>
          <cell r="B96" t="str">
            <v>Старомышастовское</v>
          </cell>
          <cell r="C96" t="str">
            <v>03614428</v>
          </cell>
        </row>
        <row r="97">
          <cell r="A97" t="str">
            <v>Динской муниципальный район</v>
          </cell>
          <cell r="B97" t="str">
            <v>Южно-Кубанское</v>
          </cell>
          <cell r="C97" t="str">
            <v>03614445</v>
          </cell>
        </row>
        <row r="98">
          <cell r="A98" t="str">
            <v>Ейский муниципальный район</v>
          </cell>
          <cell r="B98" t="str">
            <v>Александровское</v>
          </cell>
          <cell r="C98" t="str">
            <v>03616402</v>
          </cell>
        </row>
        <row r="99">
          <cell r="A99" t="str">
            <v>Ейский муниципальный район</v>
          </cell>
          <cell r="B99" t="str">
            <v>Должанское</v>
          </cell>
          <cell r="C99" t="str">
            <v>03616404</v>
          </cell>
        </row>
        <row r="100">
          <cell r="A100" t="str">
            <v>Ейский муниципальный район</v>
          </cell>
          <cell r="B100" t="str">
            <v>Ейский муниципальный район</v>
          </cell>
          <cell r="C100" t="str">
            <v>03616000</v>
          </cell>
        </row>
        <row r="101">
          <cell r="A101" t="str">
            <v>Ейский муниципальный район</v>
          </cell>
          <cell r="B101" t="str">
            <v>Ейское</v>
          </cell>
          <cell r="C101" t="str">
            <v>03616407</v>
          </cell>
        </row>
        <row r="102">
          <cell r="A102" t="str">
            <v>Ейский муниципальный район</v>
          </cell>
          <cell r="B102" t="str">
            <v>Ейское городское</v>
          </cell>
          <cell r="C102" t="str">
            <v>03616101</v>
          </cell>
        </row>
        <row r="103">
          <cell r="A103" t="str">
            <v>Ейский муниципальный район</v>
          </cell>
          <cell r="B103" t="str">
            <v>Камышеватское</v>
          </cell>
          <cell r="C103" t="str">
            <v>03616410</v>
          </cell>
        </row>
        <row r="104">
          <cell r="A104" t="str">
            <v>Ейский муниципальный район</v>
          </cell>
          <cell r="B104" t="str">
            <v>Копанское</v>
          </cell>
          <cell r="C104" t="str">
            <v>03616413</v>
          </cell>
        </row>
        <row r="105">
          <cell r="A105" t="str">
            <v>Ейский муниципальный район</v>
          </cell>
          <cell r="B105" t="str">
            <v>Красноармейское</v>
          </cell>
          <cell r="C105" t="str">
            <v>03616416</v>
          </cell>
        </row>
        <row r="106">
          <cell r="A106" t="str">
            <v>Ейский муниципальный район</v>
          </cell>
          <cell r="B106" t="str">
            <v>Кухаривское</v>
          </cell>
          <cell r="C106" t="str">
            <v>03616419</v>
          </cell>
        </row>
        <row r="107">
          <cell r="A107" t="str">
            <v>Ейский муниципальный район</v>
          </cell>
          <cell r="B107" t="str">
            <v>Моревское</v>
          </cell>
          <cell r="C107" t="str">
            <v>03616420</v>
          </cell>
        </row>
        <row r="108">
          <cell r="A108" t="str">
            <v>Ейский муниципальный район</v>
          </cell>
          <cell r="B108" t="str">
            <v>Трудовое</v>
          </cell>
          <cell r="C108" t="str">
            <v>03616421</v>
          </cell>
        </row>
        <row r="109">
          <cell r="A109" t="str">
            <v>Ейский муниципальный район</v>
          </cell>
          <cell r="B109" t="str">
            <v>Ясенское</v>
          </cell>
          <cell r="C109" t="str">
            <v>03616422</v>
          </cell>
        </row>
        <row r="110">
          <cell r="A110" t="str">
            <v>Кавказский муниципальный район</v>
          </cell>
          <cell r="B110" t="str">
            <v>Дмитриевское</v>
          </cell>
          <cell r="C110" t="str">
            <v>03618404</v>
          </cell>
        </row>
        <row r="111">
          <cell r="A111" t="str">
            <v>Кавказский муниципальный район</v>
          </cell>
          <cell r="B111" t="str">
            <v>Кавказский муниципальный район</v>
          </cell>
          <cell r="C111" t="str">
            <v>03618000</v>
          </cell>
        </row>
        <row r="112">
          <cell r="A112" t="str">
            <v>Кавказский муниципальный район</v>
          </cell>
          <cell r="B112" t="str">
            <v>Кавказское</v>
          </cell>
          <cell r="C112" t="str">
            <v>03618410</v>
          </cell>
        </row>
        <row r="113">
          <cell r="A113" t="str">
            <v>Кавказский муниципальный район</v>
          </cell>
          <cell r="B113" t="str">
            <v>Казанское</v>
          </cell>
          <cell r="C113" t="str">
            <v>03618413</v>
          </cell>
        </row>
        <row r="114">
          <cell r="A114" t="str">
            <v>Кавказский муниципальный район</v>
          </cell>
          <cell r="B114" t="str">
            <v>Кропоткинское городское</v>
          </cell>
          <cell r="C114" t="str">
            <v>03618101</v>
          </cell>
        </row>
        <row r="115">
          <cell r="A115" t="str">
            <v>Кавказский муниципальный район</v>
          </cell>
          <cell r="B115" t="str">
            <v>Лосевское</v>
          </cell>
          <cell r="C115" t="str">
            <v>03618419</v>
          </cell>
        </row>
        <row r="116">
          <cell r="A116" t="str">
            <v>Кавказский муниципальный район</v>
          </cell>
          <cell r="B116" t="str">
            <v>Мирское</v>
          </cell>
          <cell r="C116" t="str">
            <v>03618422</v>
          </cell>
        </row>
        <row r="117">
          <cell r="A117" t="str">
            <v>Кавказский муниципальный район</v>
          </cell>
          <cell r="B117" t="str">
            <v>Привольное</v>
          </cell>
          <cell r="C117" t="str">
            <v>03618432</v>
          </cell>
        </row>
        <row r="118">
          <cell r="A118" t="str">
            <v>Кавказский муниципальный район</v>
          </cell>
          <cell r="B118" t="str">
            <v>Темижбекское</v>
          </cell>
          <cell r="C118" t="str">
            <v>03618452</v>
          </cell>
        </row>
        <row r="119">
          <cell r="A119" t="str">
            <v>Кавказский муниципальный район</v>
          </cell>
          <cell r="B119" t="str">
            <v>им М Горького</v>
          </cell>
          <cell r="C119" t="str">
            <v>03618407</v>
          </cell>
        </row>
        <row r="120">
          <cell r="A120" t="str">
            <v>Калининский муниципальный район</v>
          </cell>
          <cell r="B120" t="str">
            <v>Бойкопонурское</v>
          </cell>
          <cell r="C120" t="str">
            <v>03619405</v>
          </cell>
        </row>
        <row r="121">
          <cell r="A121" t="str">
            <v>Калининский муниципальный район</v>
          </cell>
          <cell r="B121" t="str">
            <v>Гривенское</v>
          </cell>
          <cell r="C121" t="str">
            <v>03619406</v>
          </cell>
        </row>
        <row r="122">
          <cell r="A122" t="str">
            <v>Калининский муниципальный район</v>
          </cell>
          <cell r="B122" t="str">
            <v>Гришковское</v>
          </cell>
          <cell r="C122" t="str">
            <v>03619407</v>
          </cell>
        </row>
        <row r="123">
          <cell r="A123" t="str">
            <v>Калининский муниципальный район</v>
          </cell>
          <cell r="B123" t="str">
            <v>Джумайловское</v>
          </cell>
          <cell r="C123" t="str">
            <v>03619408</v>
          </cell>
        </row>
        <row r="124">
          <cell r="A124" t="str">
            <v>Калининский муниципальный район</v>
          </cell>
          <cell r="B124" t="str">
            <v>Калининский муниципальный район</v>
          </cell>
          <cell r="C124" t="str">
            <v>03619000</v>
          </cell>
        </row>
        <row r="125">
          <cell r="A125" t="str">
            <v>Калининский муниципальный район</v>
          </cell>
          <cell r="B125" t="str">
            <v>Калининское</v>
          </cell>
          <cell r="C125" t="str">
            <v>03619420</v>
          </cell>
        </row>
        <row r="126">
          <cell r="A126" t="str">
            <v>Калининский муниципальный район</v>
          </cell>
          <cell r="B126" t="str">
            <v>Куйбышевское</v>
          </cell>
          <cell r="C126" t="str">
            <v>03619422</v>
          </cell>
        </row>
        <row r="127">
          <cell r="A127" t="str">
            <v>Калининский муниципальный район</v>
          </cell>
          <cell r="B127" t="str">
            <v>Новониколаевское</v>
          </cell>
          <cell r="C127" t="str">
            <v>03619427</v>
          </cell>
        </row>
        <row r="128">
          <cell r="A128" t="str">
            <v>Калининский муниципальный район</v>
          </cell>
          <cell r="B128" t="str">
            <v>Старовеличковское</v>
          </cell>
          <cell r="C128" t="str">
            <v>03619435</v>
          </cell>
        </row>
        <row r="129">
          <cell r="A129" t="str">
            <v>Каневский муниципальный район</v>
          </cell>
          <cell r="B129" t="str">
            <v>Каневский муниципальный район</v>
          </cell>
          <cell r="C129" t="str">
            <v>03620000</v>
          </cell>
        </row>
        <row r="130">
          <cell r="A130" t="str">
            <v>Каневский муниципальный район</v>
          </cell>
          <cell r="B130" t="str">
            <v>Каневское</v>
          </cell>
          <cell r="C130" t="str">
            <v>03620402</v>
          </cell>
        </row>
        <row r="131">
          <cell r="A131" t="str">
            <v>Каневский муниципальный район</v>
          </cell>
          <cell r="B131" t="str">
            <v>Красногвардейское</v>
          </cell>
          <cell r="C131" t="str">
            <v>03620404</v>
          </cell>
        </row>
        <row r="132">
          <cell r="A132" t="str">
            <v>Каневский муниципальный район</v>
          </cell>
          <cell r="B132" t="str">
            <v>Кубанскостепное</v>
          </cell>
          <cell r="C132" t="str">
            <v>03620405</v>
          </cell>
        </row>
        <row r="133">
          <cell r="A133" t="str">
            <v>Каневский муниципальный район</v>
          </cell>
          <cell r="B133" t="str">
            <v>Новодеревянковское</v>
          </cell>
          <cell r="C133" t="str">
            <v>03620407</v>
          </cell>
        </row>
        <row r="134">
          <cell r="A134" t="str">
            <v>Каневский муниципальный район</v>
          </cell>
          <cell r="B134" t="str">
            <v>Новоминское</v>
          </cell>
          <cell r="C134" t="str">
            <v>03620410</v>
          </cell>
        </row>
        <row r="135">
          <cell r="A135" t="str">
            <v>Каневский муниципальный район</v>
          </cell>
          <cell r="B135" t="str">
            <v>Привольненское</v>
          </cell>
          <cell r="C135" t="str">
            <v>03620413</v>
          </cell>
        </row>
        <row r="136">
          <cell r="A136" t="str">
            <v>Каневский муниципальный район</v>
          </cell>
          <cell r="B136" t="str">
            <v>Придорожное</v>
          </cell>
          <cell r="C136" t="str">
            <v>03620414</v>
          </cell>
        </row>
        <row r="137">
          <cell r="A137" t="str">
            <v>Каневский муниципальный район</v>
          </cell>
          <cell r="B137" t="str">
            <v>Стародеревянковское</v>
          </cell>
          <cell r="C137" t="str">
            <v>03620416</v>
          </cell>
        </row>
        <row r="138">
          <cell r="A138" t="str">
            <v>Каневский муниципальный район</v>
          </cell>
          <cell r="B138" t="str">
            <v>Челбасское</v>
          </cell>
          <cell r="C138" t="str">
            <v>03620419</v>
          </cell>
        </row>
        <row r="139">
          <cell r="A139" t="str">
            <v>Кореновский муниципальный район</v>
          </cell>
          <cell r="B139" t="str">
            <v>Братковское</v>
          </cell>
          <cell r="C139" t="str">
            <v>03621402</v>
          </cell>
        </row>
        <row r="140">
          <cell r="A140" t="str">
            <v>Кореновский муниципальный район</v>
          </cell>
          <cell r="B140" t="str">
            <v>Бураковское</v>
          </cell>
          <cell r="C140" t="str">
            <v>03621404</v>
          </cell>
        </row>
        <row r="141">
          <cell r="A141" t="str">
            <v>Кореновский муниципальный район</v>
          </cell>
          <cell r="B141" t="str">
            <v>Дядьковское</v>
          </cell>
          <cell r="C141" t="str">
            <v>03621407</v>
          </cell>
        </row>
        <row r="142">
          <cell r="A142" t="str">
            <v>Кореновский муниципальный район</v>
          </cell>
          <cell r="B142" t="str">
            <v>Журавское</v>
          </cell>
          <cell r="C142" t="str">
            <v>03621410</v>
          </cell>
        </row>
        <row r="143">
          <cell r="A143" t="str">
            <v>Кореновский муниципальный район</v>
          </cell>
          <cell r="B143" t="str">
            <v>Кореновский муниципальный район</v>
          </cell>
          <cell r="C143" t="str">
            <v>03621000</v>
          </cell>
        </row>
        <row r="144">
          <cell r="A144" t="str">
            <v>Кореновский муниципальный район</v>
          </cell>
          <cell r="B144" t="str">
            <v>Кореновское городское</v>
          </cell>
          <cell r="C144" t="str">
            <v>03621101</v>
          </cell>
        </row>
        <row r="145">
          <cell r="A145" t="str">
            <v>Кореновский муниципальный район</v>
          </cell>
          <cell r="B145" t="str">
            <v>Новоберезанское</v>
          </cell>
          <cell r="C145" t="str">
            <v>03621413</v>
          </cell>
        </row>
        <row r="146">
          <cell r="A146" t="str">
            <v>Кореновский муниципальный район</v>
          </cell>
          <cell r="B146" t="str">
            <v>Платнировское</v>
          </cell>
          <cell r="C146" t="str">
            <v>03621419</v>
          </cell>
        </row>
        <row r="147">
          <cell r="A147" t="str">
            <v>Кореновский муниципальный район</v>
          </cell>
          <cell r="B147" t="str">
            <v>Пролетарское</v>
          </cell>
          <cell r="C147" t="str">
            <v>03621422</v>
          </cell>
        </row>
        <row r="148">
          <cell r="A148" t="str">
            <v>Кореновский муниципальный район</v>
          </cell>
          <cell r="B148" t="str">
            <v>Раздольненское</v>
          </cell>
          <cell r="C148" t="str">
            <v>03621425</v>
          </cell>
        </row>
        <row r="149">
          <cell r="A149" t="str">
            <v>Кореновский муниципальный район</v>
          </cell>
          <cell r="B149" t="str">
            <v>Сергиевское</v>
          </cell>
          <cell r="C149" t="str">
            <v>03621428</v>
          </cell>
        </row>
        <row r="150">
          <cell r="A150" t="str">
            <v>Красноармейский муниципальный район</v>
          </cell>
          <cell r="B150" t="str">
            <v>Ивановское</v>
          </cell>
          <cell r="C150" t="str">
            <v>03623407</v>
          </cell>
        </row>
        <row r="151">
          <cell r="A151" t="str">
            <v>Красноармейский муниципальный район</v>
          </cell>
          <cell r="B151" t="str">
            <v>Красноармейский муниципальный район</v>
          </cell>
          <cell r="C151" t="str">
            <v>03623000</v>
          </cell>
        </row>
        <row r="152">
          <cell r="A152" t="str">
            <v>Красноармейский муниципальный район</v>
          </cell>
          <cell r="B152" t="str">
            <v>Марьянское</v>
          </cell>
          <cell r="C152" t="str">
            <v>03623412</v>
          </cell>
        </row>
        <row r="153">
          <cell r="A153" t="str">
            <v>Красноармейский муниципальный район</v>
          </cell>
          <cell r="B153" t="str">
            <v>Новомышастовское</v>
          </cell>
          <cell r="C153" t="str">
            <v>03623413</v>
          </cell>
        </row>
        <row r="154">
          <cell r="A154" t="str">
            <v>Красноармейский муниципальный район</v>
          </cell>
          <cell r="B154" t="str">
            <v>Октябрьское</v>
          </cell>
          <cell r="C154" t="str">
            <v>03623419</v>
          </cell>
        </row>
        <row r="155">
          <cell r="A155" t="str">
            <v>Красноармейский муниципальный район</v>
          </cell>
          <cell r="B155" t="str">
            <v>Полтавское</v>
          </cell>
          <cell r="C155" t="str">
            <v>03623410</v>
          </cell>
        </row>
        <row r="156">
          <cell r="A156" t="str">
            <v>Красноармейский муниципальный район</v>
          </cell>
          <cell r="B156" t="str">
            <v>Протичкинское</v>
          </cell>
          <cell r="C156" t="str">
            <v>03623420</v>
          </cell>
        </row>
        <row r="157">
          <cell r="A157" t="str">
            <v>Красноармейский муниципальный район</v>
          </cell>
          <cell r="B157" t="str">
            <v>Староджерелиевское</v>
          </cell>
          <cell r="C157" t="str">
            <v>03623422</v>
          </cell>
        </row>
        <row r="158">
          <cell r="A158" t="str">
            <v>Красноармейский муниципальный район</v>
          </cell>
          <cell r="B158" t="str">
            <v>Старонижестеблиевское</v>
          </cell>
          <cell r="C158" t="str">
            <v>03623425</v>
          </cell>
        </row>
        <row r="159">
          <cell r="A159" t="str">
            <v>Красноармейский муниципальный район</v>
          </cell>
          <cell r="B159" t="str">
            <v>Трудобеликовское</v>
          </cell>
          <cell r="C159" t="str">
            <v>03623428</v>
          </cell>
        </row>
        <row r="160">
          <cell r="A160" t="str">
            <v>Красноармейский муниципальный район</v>
          </cell>
          <cell r="B160" t="str">
            <v>Чебургольское</v>
          </cell>
          <cell r="C160" t="str">
            <v>03623431</v>
          </cell>
        </row>
        <row r="161">
          <cell r="A161" t="str">
            <v>Крыловский муниципальный район</v>
          </cell>
          <cell r="B161" t="str">
            <v>Крыловский муниципальный район</v>
          </cell>
          <cell r="C161" t="str">
            <v>03624000</v>
          </cell>
        </row>
        <row r="162">
          <cell r="A162" t="str">
            <v>Крыловский муниципальный район</v>
          </cell>
          <cell r="B162" t="str">
            <v>Крыловское</v>
          </cell>
          <cell r="C162" t="str">
            <v>03624411</v>
          </cell>
        </row>
        <row r="163">
          <cell r="A163" t="str">
            <v>Крыловский муниципальный район</v>
          </cell>
          <cell r="B163" t="str">
            <v>Кугоейское</v>
          </cell>
          <cell r="C163" t="str">
            <v>03624414</v>
          </cell>
        </row>
        <row r="164">
          <cell r="A164" t="str">
            <v>Крыловский муниципальный район</v>
          </cell>
          <cell r="B164" t="str">
            <v>Новопашковское</v>
          </cell>
          <cell r="C164" t="str">
            <v>03624418</v>
          </cell>
        </row>
        <row r="165">
          <cell r="A165" t="str">
            <v>Крыловский муниципальный район</v>
          </cell>
          <cell r="B165" t="str">
            <v>Новосергиевское</v>
          </cell>
          <cell r="C165" t="str">
            <v>03624421</v>
          </cell>
        </row>
        <row r="166">
          <cell r="A166" t="str">
            <v>Крыловский муниципальный район</v>
          </cell>
          <cell r="B166" t="str">
            <v>Октябрьское</v>
          </cell>
          <cell r="C166" t="str">
            <v>03624424</v>
          </cell>
        </row>
        <row r="167">
          <cell r="A167" t="str">
            <v>Крыловский муниципальный район</v>
          </cell>
          <cell r="B167" t="str">
            <v>Шевченковское</v>
          </cell>
          <cell r="C167" t="str">
            <v>03624430</v>
          </cell>
        </row>
        <row r="168">
          <cell r="A168" t="str">
            <v>Крымский муниципальный район</v>
          </cell>
          <cell r="B168" t="str">
            <v>Адагумское</v>
          </cell>
          <cell r="C168" t="str">
            <v>03625402</v>
          </cell>
        </row>
        <row r="169">
          <cell r="A169" t="str">
            <v>Крымский муниципальный район</v>
          </cell>
          <cell r="B169" t="str">
            <v>Варениковское</v>
          </cell>
          <cell r="C169" t="str">
            <v>03625404</v>
          </cell>
        </row>
        <row r="170">
          <cell r="A170" t="str">
            <v>Крымский муниципальный район</v>
          </cell>
          <cell r="B170" t="str">
            <v>Кеслеровское</v>
          </cell>
          <cell r="C170" t="str">
            <v>03625407</v>
          </cell>
        </row>
        <row r="171">
          <cell r="A171" t="str">
            <v>Крымский муниципальный район</v>
          </cell>
          <cell r="B171" t="str">
            <v>Киевское</v>
          </cell>
          <cell r="C171" t="str">
            <v>03625410</v>
          </cell>
        </row>
        <row r="172">
          <cell r="A172" t="str">
            <v>Крымский муниципальный район</v>
          </cell>
          <cell r="B172" t="str">
            <v>Крымский муниципальный район</v>
          </cell>
          <cell r="C172" t="str">
            <v>03625000</v>
          </cell>
        </row>
        <row r="173">
          <cell r="A173" t="str">
            <v>Крымский муниципальный район</v>
          </cell>
          <cell r="B173" t="str">
            <v>Крымское городское</v>
          </cell>
          <cell r="C173" t="str">
            <v>03625101</v>
          </cell>
        </row>
        <row r="174">
          <cell r="A174" t="str">
            <v>Крымский муниципальный район</v>
          </cell>
          <cell r="B174" t="str">
            <v>Мерчанское</v>
          </cell>
          <cell r="C174" t="str">
            <v>03625416</v>
          </cell>
        </row>
        <row r="175">
          <cell r="A175" t="str">
            <v>Крымский муниципальный район</v>
          </cell>
          <cell r="B175" t="str">
            <v>Молдаванское</v>
          </cell>
          <cell r="C175" t="str">
            <v>03625419</v>
          </cell>
        </row>
        <row r="176">
          <cell r="A176" t="str">
            <v>Крымский муниципальный район</v>
          </cell>
          <cell r="B176" t="str">
            <v>Нижнебаканское</v>
          </cell>
          <cell r="C176" t="str">
            <v>03625412</v>
          </cell>
        </row>
        <row r="177">
          <cell r="A177" t="str">
            <v>Крымский муниципальный район</v>
          </cell>
          <cell r="B177" t="str">
            <v>Пригородное</v>
          </cell>
          <cell r="C177" t="str">
            <v>03625413</v>
          </cell>
        </row>
        <row r="178">
          <cell r="A178" t="str">
            <v>Крымский муниципальный район</v>
          </cell>
          <cell r="B178" t="str">
            <v>Троицкое</v>
          </cell>
          <cell r="C178" t="str">
            <v>03625422</v>
          </cell>
        </row>
        <row r="179">
          <cell r="A179" t="str">
            <v>Крымский муниципальный район</v>
          </cell>
          <cell r="B179" t="str">
            <v>Южное</v>
          </cell>
          <cell r="C179" t="str">
            <v>03625431</v>
          </cell>
        </row>
        <row r="180">
          <cell r="A180" t="str">
            <v>Курганинский муниципальный район</v>
          </cell>
          <cell r="B180" t="str">
            <v>Безводное</v>
          </cell>
          <cell r="C180" t="str">
            <v>03627402</v>
          </cell>
        </row>
        <row r="181">
          <cell r="A181" t="str">
            <v>Курганинский муниципальный район</v>
          </cell>
          <cell r="B181" t="str">
            <v>Воздвиженское</v>
          </cell>
          <cell r="C181" t="str">
            <v>03627404</v>
          </cell>
        </row>
        <row r="182">
          <cell r="A182" t="str">
            <v>Курганинский муниципальный район</v>
          </cell>
          <cell r="B182" t="str">
            <v>Константиновское</v>
          </cell>
          <cell r="C182" t="str">
            <v>03627407</v>
          </cell>
        </row>
        <row r="183">
          <cell r="A183" t="str">
            <v>Курганинский муниципальный район</v>
          </cell>
          <cell r="B183" t="str">
            <v>Курганинский муниципальный район</v>
          </cell>
          <cell r="C183" t="str">
            <v>03627000</v>
          </cell>
        </row>
        <row r="184">
          <cell r="A184" t="str">
            <v>Курганинский муниципальный район</v>
          </cell>
          <cell r="B184" t="str">
            <v>Курганинское городское</v>
          </cell>
          <cell r="C184" t="str">
            <v>03627101</v>
          </cell>
        </row>
        <row r="185">
          <cell r="A185" t="str">
            <v>Курганинский муниципальный район</v>
          </cell>
          <cell r="B185" t="str">
            <v>Михайловское</v>
          </cell>
          <cell r="C185" t="str">
            <v>03627410</v>
          </cell>
        </row>
        <row r="186">
          <cell r="A186" t="str">
            <v>Курганинский муниципальный район</v>
          </cell>
          <cell r="B186" t="str">
            <v>Новоалексеевское</v>
          </cell>
          <cell r="C186" t="str">
            <v>03627413</v>
          </cell>
        </row>
        <row r="187">
          <cell r="A187" t="str">
            <v>Курганинский муниципальный район</v>
          </cell>
          <cell r="B187" t="str">
            <v>Октябрьское</v>
          </cell>
          <cell r="C187" t="str">
            <v>03627416</v>
          </cell>
        </row>
        <row r="188">
          <cell r="A188" t="str">
            <v>Курганинский муниципальный район</v>
          </cell>
          <cell r="B188" t="str">
            <v>Петропавловское</v>
          </cell>
          <cell r="C188" t="str">
            <v>03627419</v>
          </cell>
        </row>
        <row r="189">
          <cell r="A189" t="str">
            <v>Курганинский муниципальный район</v>
          </cell>
          <cell r="B189" t="str">
            <v>Родниковское</v>
          </cell>
          <cell r="C189" t="str">
            <v>03627422</v>
          </cell>
        </row>
        <row r="190">
          <cell r="A190" t="str">
            <v>Курганинский муниципальный район</v>
          </cell>
          <cell r="B190" t="str">
            <v>Темиргоевское</v>
          </cell>
          <cell r="C190" t="str">
            <v>03627425</v>
          </cell>
        </row>
        <row r="191">
          <cell r="A191" t="str">
            <v>Кущевский муниципальный район</v>
          </cell>
          <cell r="B191" t="str">
            <v>Глебовское</v>
          </cell>
          <cell r="C191" t="str">
            <v>03628403</v>
          </cell>
        </row>
        <row r="192">
          <cell r="A192" t="str">
            <v>Кущевский муниципальный район</v>
          </cell>
          <cell r="B192" t="str">
            <v>Ильинское</v>
          </cell>
          <cell r="C192" t="str">
            <v>03628404</v>
          </cell>
        </row>
        <row r="193">
          <cell r="A193" t="str">
            <v>Кущевский муниципальный район</v>
          </cell>
          <cell r="B193" t="str">
            <v>Кисляковское</v>
          </cell>
          <cell r="C193" t="str">
            <v>03628407</v>
          </cell>
        </row>
        <row r="194">
          <cell r="A194" t="str">
            <v>Кущевский муниципальный район</v>
          </cell>
          <cell r="B194" t="str">
            <v>Краснополянское</v>
          </cell>
          <cell r="C194" t="str">
            <v>03628402</v>
          </cell>
        </row>
        <row r="195">
          <cell r="A195" t="str">
            <v>Кущевский муниципальный район</v>
          </cell>
          <cell r="B195" t="str">
            <v>Красносельское</v>
          </cell>
          <cell r="C195" t="str">
            <v>03628410</v>
          </cell>
        </row>
        <row r="196">
          <cell r="A196" t="str">
            <v>Кущевский муниципальный район</v>
          </cell>
          <cell r="B196" t="str">
            <v>Кущевский муниципальный район</v>
          </cell>
          <cell r="C196" t="str">
            <v>03628000</v>
          </cell>
        </row>
        <row r="197">
          <cell r="A197" t="str">
            <v>Кущевский муниципальный район</v>
          </cell>
          <cell r="B197" t="str">
            <v>Кущевское</v>
          </cell>
          <cell r="C197" t="str">
            <v>03628416</v>
          </cell>
        </row>
        <row r="198">
          <cell r="A198" t="str">
            <v>Кущевский муниципальный район</v>
          </cell>
          <cell r="B198" t="str">
            <v>Новомихайловское</v>
          </cell>
          <cell r="C198" t="str">
            <v>03628420</v>
          </cell>
        </row>
        <row r="199">
          <cell r="A199" t="str">
            <v>Кущевский муниципальный район</v>
          </cell>
          <cell r="B199" t="str">
            <v>Первомайское</v>
          </cell>
          <cell r="C199" t="str">
            <v>03628422</v>
          </cell>
        </row>
        <row r="200">
          <cell r="A200" t="str">
            <v>Кущевский муниципальный район</v>
          </cell>
          <cell r="B200" t="str">
            <v>Полтавченское</v>
          </cell>
          <cell r="C200" t="str">
            <v>03628425</v>
          </cell>
        </row>
        <row r="201">
          <cell r="A201" t="str">
            <v>Кущевский муниципальный район</v>
          </cell>
          <cell r="B201" t="str">
            <v>Раздольненское</v>
          </cell>
          <cell r="C201" t="str">
            <v>03628428</v>
          </cell>
        </row>
        <row r="202">
          <cell r="A202" t="str">
            <v>Кущевский муниципальный район</v>
          </cell>
          <cell r="B202" t="str">
            <v>Среднечубуркское</v>
          </cell>
          <cell r="C202" t="str">
            <v>03628429</v>
          </cell>
        </row>
        <row r="203">
          <cell r="A203" t="str">
            <v>Кущевский муниципальный район</v>
          </cell>
          <cell r="B203" t="str">
            <v>Шкуринское</v>
          </cell>
          <cell r="C203" t="str">
            <v>03628431</v>
          </cell>
        </row>
        <row r="204">
          <cell r="A204" t="str">
            <v>Лабинский муниципальный район</v>
          </cell>
          <cell r="B204" t="str">
            <v>Ахметовское</v>
          </cell>
          <cell r="C204" t="str">
            <v>03630404</v>
          </cell>
        </row>
        <row r="205">
          <cell r="A205" t="str">
            <v>Лабинский муниципальный район</v>
          </cell>
          <cell r="B205" t="str">
            <v>Владимирское</v>
          </cell>
          <cell r="C205" t="str">
            <v>03630416</v>
          </cell>
        </row>
        <row r="206">
          <cell r="A206" t="str">
            <v>Лабинский муниципальный район</v>
          </cell>
          <cell r="B206" t="str">
            <v>Вознесенское</v>
          </cell>
          <cell r="C206" t="str">
            <v>03630419</v>
          </cell>
        </row>
        <row r="207">
          <cell r="A207" t="str">
            <v>Лабинский муниципальный район</v>
          </cell>
          <cell r="B207" t="str">
            <v>Зассовское</v>
          </cell>
          <cell r="C207" t="str">
            <v>03630425</v>
          </cell>
        </row>
        <row r="208">
          <cell r="A208" t="str">
            <v>Лабинский муниципальный район</v>
          </cell>
          <cell r="B208" t="str">
            <v>Каладжинское</v>
          </cell>
          <cell r="C208" t="str">
            <v>03630428</v>
          </cell>
        </row>
        <row r="209">
          <cell r="A209" t="str">
            <v>Лабинский муниципальный район</v>
          </cell>
          <cell r="B209" t="str">
            <v>Лабинский муниципальный район</v>
          </cell>
          <cell r="C209" t="str">
            <v>03630000</v>
          </cell>
        </row>
        <row r="210">
          <cell r="A210" t="str">
            <v>Лабинский муниципальный район</v>
          </cell>
          <cell r="B210" t="str">
            <v>Лабинское городское</v>
          </cell>
          <cell r="C210" t="str">
            <v>03630101</v>
          </cell>
        </row>
        <row r="211">
          <cell r="A211" t="str">
            <v>Лабинский муниципальный район</v>
          </cell>
          <cell r="B211" t="str">
            <v>Лучевое</v>
          </cell>
          <cell r="C211" t="str">
            <v>03630439</v>
          </cell>
        </row>
        <row r="212">
          <cell r="A212" t="str">
            <v>Лабинский муниципальный район</v>
          </cell>
          <cell r="B212" t="str">
            <v>Отважненское</v>
          </cell>
          <cell r="C212" t="str">
            <v>03630443</v>
          </cell>
        </row>
        <row r="213">
          <cell r="A213" t="str">
            <v>Лабинский муниципальный район</v>
          </cell>
          <cell r="B213" t="str">
            <v>Первосинюхинское</v>
          </cell>
          <cell r="C213" t="str">
            <v>03630446</v>
          </cell>
        </row>
        <row r="214">
          <cell r="A214" t="str">
            <v>Лабинский муниципальный район</v>
          </cell>
          <cell r="B214" t="str">
            <v>Сладковское</v>
          </cell>
          <cell r="C214" t="str">
            <v>03630450</v>
          </cell>
        </row>
        <row r="215">
          <cell r="A215" t="str">
            <v>Лабинский муниципальный район</v>
          </cell>
          <cell r="B215" t="str">
            <v>Упорненское</v>
          </cell>
          <cell r="C215" t="str">
            <v>03630455</v>
          </cell>
        </row>
        <row r="216">
          <cell r="A216" t="str">
            <v>Лабинский муниципальный район</v>
          </cell>
          <cell r="B216" t="str">
            <v>Харьковское</v>
          </cell>
          <cell r="C216" t="str">
            <v>03630458</v>
          </cell>
        </row>
        <row r="217">
          <cell r="A217" t="str">
            <v>Лабинский муниципальный район</v>
          </cell>
          <cell r="B217" t="str">
            <v>Чамлыкское</v>
          </cell>
          <cell r="C217" t="str">
            <v>03630437</v>
          </cell>
        </row>
        <row r="218">
          <cell r="A218" t="str">
            <v>Ленинградский муниципальный район</v>
          </cell>
          <cell r="B218" t="str">
            <v>Белохуторское</v>
          </cell>
          <cell r="C218" t="str">
            <v>03632401</v>
          </cell>
        </row>
        <row r="219">
          <cell r="A219" t="str">
            <v>Ленинградский муниципальный район</v>
          </cell>
          <cell r="B219" t="str">
            <v>Восточное</v>
          </cell>
          <cell r="C219" t="str">
            <v>03632402</v>
          </cell>
        </row>
        <row r="220">
          <cell r="A220" t="str">
            <v>Ленинградский муниципальный район</v>
          </cell>
          <cell r="B220" t="str">
            <v>Западное</v>
          </cell>
          <cell r="C220" t="str">
            <v>03632420</v>
          </cell>
        </row>
        <row r="221">
          <cell r="A221" t="str">
            <v>Ленинградский муниципальный район</v>
          </cell>
          <cell r="B221" t="str">
            <v>Коржовское</v>
          </cell>
          <cell r="C221" t="str">
            <v>03632403</v>
          </cell>
        </row>
        <row r="222">
          <cell r="A222" t="str">
            <v>Ленинградский муниципальный район</v>
          </cell>
          <cell r="B222" t="str">
            <v>Крыловское</v>
          </cell>
          <cell r="C222" t="str">
            <v>03632404</v>
          </cell>
        </row>
        <row r="223">
          <cell r="A223" t="str">
            <v>Ленинградский муниципальный район</v>
          </cell>
          <cell r="B223" t="str">
            <v>Куликовское</v>
          </cell>
          <cell r="C223" t="str">
            <v>03632407</v>
          </cell>
        </row>
        <row r="224">
          <cell r="A224" t="str">
            <v>Ленинградский муниципальный район</v>
          </cell>
          <cell r="B224" t="str">
            <v>Ленинградский муниципальный район</v>
          </cell>
          <cell r="C224" t="str">
            <v>03632000</v>
          </cell>
        </row>
        <row r="225">
          <cell r="A225" t="str">
            <v>Ленинградский муниципальный район</v>
          </cell>
          <cell r="B225" t="str">
            <v>Ленинградское</v>
          </cell>
          <cell r="C225" t="str">
            <v>03632410</v>
          </cell>
        </row>
        <row r="226">
          <cell r="A226" t="str">
            <v>Ленинградский муниципальный район</v>
          </cell>
          <cell r="B226" t="str">
            <v>Новоплатнировское</v>
          </cell>
          <cell r="C226" t="str">
            <v>03632413</v>
          </cell>
        </row>
        <row r="227">
          <cell r="A227" t="str">
            <v>Ленинградский муниципальный район</v>
          </cell>
          <cell r="B227" t="str">
            <v>Новоуманское</v>
          </cell>
          <cell r="C227" t="str">
            <v>03632414</v>
          </cell>
        </row>
        <row r="228">
          <cell r="A228" t="str">
            <v>Ленинградский муниципальный район</v>
          </cell>
          <cell r="B228" t="str">
            <v>Образцовое</v>
          </cell>
          <cell r="C228" t="str">
            <v>03632415</v>
          </cell>
        </row>
        <row r="229">
          <cell r="A229" t="str">
            <v>Ленинградский муниципальный район</v>
          </cell>
          <cell r="B229" t="str">
            <v>Первомайское</v>
          </cell>
          <cell r="C229" t="str">
            <v>03632417</v>
          </cell>
        </row>
        <row r="230">
          <cell r="A230" t="str">
            <v>Ленинградский муниципальный район</v>
          </cell>
          <cell r="B230" t="str">
            <v>Уманское</v>
          </cell>
          <cell r="C230" t="str">
            <v>03632416</v>
          </cell>
        </row>
        <row r="231">
          <cell r="A231" t="str">
            <v>Мостовский муниципальный район</v>
          </cell>
          <cell r="B231" t="str">
            <v>Андрюковское</v>
          </cell>
          <cell r="C231" t="str">
            <v>03633404</v>
          </cell>
        </row>
        <row r="232">
          <cell r="A232" t="str">
            <v>Мостовский муниципальный район</v>
          </cell>
          <cell r="B232" t="str">
            <v>Баговское</v>
          </cell>
          <cell r="C232" t="str">
            <v>03633407</v>
          </cell>
        </row>
        <row r="233">
          <cell r="A233" t="str">
            <v>Мостовский муниципальный район</v>
          </cell>
          <cell r="B233" t="str">
            <v>Беноковское</v>
          </cell>
          <cell r="C233" t="str">
            <v>03633410</v>
          </cell>
        </row>
        <row r="234">
          <cell r="A234" t="str">
            <v>Мостовский муниципальный район</v>
          </cell>
          <cell r="B234" t="str">
            <v>Бесленеевское</v>
          </cell>
          <cell r="C234" t="str">
            <v>03633413</v>
          </cell>
        </row>
        <row r="235">
          <cell r="A235" t="str">
            <v>Мостовский муниципальный район</v>
          </cell>
          <cell r="B235" t="str">
            <v>Губское</v>
          </cell>
          <cell r="C235" t="str">
            <v>03633422</v>
          </cell>
        </row>
        <row r="236">
          <cell r="A236" t="str">
            <v>Мостовский муниципальный район</v>
          </cell>
          <cell r="B236" t="str">
            <v>Костромское</v>
          </cell>
          <cell r="C236" t="str">
            <v>03633431</v>
          </cell>
        </row>
        <row r="237">
          <cell r="A237" t="str">
            <v>Мостовский муниципальный район</v>
          </cell>
          <cell r="B237" t="str">
            <v>Краснокутское</v>
          </cell>
          <cell r="C237" t="str">
            <v>03633434</v>
          </cell>
        </row>
        <row r="238">
          <cell r="A238" t="str">
            <v>Мостовский муниципальный район</v>
          </cell>
          <cell r="B238" t="str">
            <v>Махошевское</v>
          </cell>
          <cell r="C238" t="str">
            <v>03633440</v>
          </cell>
        </row>
        <row r="239">
          <cell r="A239" t="str">
            <v>Мостовский муниципальный район</v>
          </cell>
          <cell r="B239" t="str">
            <v>Мостовский муниципальный район</v>
          </cell>
          <cell r="C239" t="str">
            <v>03633000</v>
          </cell>
        </row>
        <row r="240">
          <cell r="A240" t="str">
            <v>Мостовский муниципальный район</v>
          </cell>
          <cell r="B240" t="str">
            <v>Мостовское городское</v>
          </cell>
          <cell r="C240" t="str">
            <v>03633151</v>
          </cell>
        </row>
        <row r="241">
          <cell r="A241" t="str">
            <v>Мостовский муниципальный район</v>
          </cell>
          <cell r="B241" t="str">
            <v>Переправненское</v>
          </cell>
          <cell r="C241" t="str">
            <v>03633449</v>
          </cell>
        </row>
        <row r="242">
          <cell r="A242" t="str">
            <v>Мостовский муниципальный район</v>
          </cell>
          <cell r="B242" t="str">
            <v>Псебайское городское</v>
          </cell>
          <cell r="C242" t="str">
            <v>03633156</v>
          </cell>
        </row>
        <row r="243">
          <cell r="A243" t="str">
            <v>Мостовский муниципальный район</v>
          </cell>
          <cell r="B243" t="str">
            <v>Унароковское</v>
          </cell>
          <cell r="C243" t="str">
            <v>03633452</v>
          </cell>
        </row>
        <row r="244">
          <cell r="A244" t="str">
            <v>Мостовский муниципальный район</v>
          </cell>
          <cell r="B244" t="str">
            <v>Шедокское</v>
          </cell>
          <cell r="C244" t="str">
            <v>03633461</v>
          </cell>
        </row>
        <row r="245">
          <cell r="A245" t="str">
            <v>Мостовский муниципальный район</v>
          </cell>
          <cell r="B245" t="str">
            <v>Ярославское</v>
          </cell>
          <cell r="C245" t="str">
            <v>03633464</v>
          </cell>
        </row>
        <row r="246">
          <cell r="A246" t="str">
            <v>Новокубанский муниципальный район</v>
          </cell>
          <cell r="B246" t="str">
            <v>Бесскорбненское</v>
          </cell>
          <cell r="C246" t="str">
            <v>03634402</v>
          </cell>
        </row>
        <row r="247">
          <cell r="A247" t="str">
            <v>Новокубанский муниципальный район</v>
          </cell>
          <cell r="B247" t="str">
            <v>Верхнекубанское</v>
          </cell>
          <cell r="C247" t="str">
            <v>03634403</v>
          </cell>
        </row>
        <row r="248">
          <cell r="A248" t="str">
            <v>Новокубанский муниципальный район</v>
          </cell>
          <cell r="B248" t="str">
            <v>Ковалевское</v>
          </cell>
          <cell r="C248" t="str">
            <v>03634407</v>
          </cell>
        </row>
        <row r="249">
          <cell r="A249" t="str">
            <v>Новокубанский муниципальный район</v>
          </cell>
          <cell r="B249" t="str">
            <v>Ляпинское</v>
          </cell>
          <cell r="C249" t="str">
            <v>03634413</v>
          </cell>
        </row>
        <row r="250">
          <cell r="A250" t="str">
            <v>Новокубанский муниципальный район</v>
          </cell>
          <cell r="B250" t="str">
            <v>Новокубанский муниципальный район</v>
          </cell>
          <cell r="C250" t="str">
            <v>03634000</v>
          </cell>
        </row>
        <row r="251">
          <cell r="A251" t="str">
            <v>Новокубанский муниципальный район</v>
          </cell>
          <cell r="B251" t="str">
            <v>Новокубанское городское</v>
          </cell>
          <cell r="C251" t="str">
            <v>03634101</v>
          </cell>
        </row>
        <row r="252">
          <cell r="A252" t="str">
            <v>Новокубанский муниципальный район</v>
          </cell>
          <cell r="B252" t="str">
            <v>Новосельское</v>
          </cell>
          <cell r="C252" t="str">
            <v>03634422</v>
          </cell>
        </row>
        <row r="253">
          <cell r="A253" t="str">
            <v>Новокубанский муниципальный район</v>
          </cell>
          <cell r="B253" t="str">
            <v>Прикубанское</v>
          </cell>
          <cell r="C253" t="str">
            <v>03634425</v>
          </cell>
        </row>
        <row r="254">
          <cell r="A254" t="str">
            <v>Новокубанский муниципальный район</v>
          </cell>
          <cell r="B254" t="str">
            <v>Прочноокопское</v>
          </cell>
          <cell r="C254" t="str">
            <v>03634428</v>
          </cell>
        </row>
        <row r="255">
          <cell r="A255" t="str">
            <v>Новокубанский муниципальный район</v>
          </cell>
          <cell r="B255" t="str">
            <v>Советское</v>
          </cell>
          <cell r="C255" t="str">
            <v>03634431</v>
          </cell>
        </row>
        <row r="256">
          <cell r="A256" t="str">
            <v>Новопокровский муниципальный район</v>
          </cell>
          <cell r="B256" t="str">
            <v>Горькобалковское</v>
          </cell>
          <cell r="C256" t="str">
            <v>03635402</v>
          </cell>
        </row>
        <row r="257">
          <cell r="A257" t="str">
            <v>Новопокровский муниципальный район</v>
          </cell>
          <cell r="B257" t="str">
            <v>Ильинское</v>
          </cell>
          <cell r="C257" t="str">
            <v>03635404</v>
          </cell>
        </row>
        <row r="258">
          <cell r="A258" t="str">
            <v>Новопокровский муниципальный район</v>
          </cell>
          <cell r="B258" t="str">
            <v>Калниболотское</v>
          </cell>
          <cell r="C258" t="str">
            <v>03635407</v>
          </cell>
        </row>
        <row r="259">
          <cell r="A259" t="str">
            <v>Новопокровский муниципальный район</v>
          </cell>
          <cell r="B259" t="str">
            <v>Кубанское</v>
          </cell>
          <cell r="C259" t="str">
            <v>03635410</v>
          </cell>
        </row>
        <row r="260">
          <cell r="A260" t="str">
            <v>Новопокровский муниципальный район</v>
          </cell>
          <cell r="B260" t="str">
            <v>Незамаевское</v>
          </cell>
          <cell r="C260" t="str">
            <v>03635413</v>
          </cell>
        </row>
        <row r="261">
          <cell r="A261" t="str">
            <v>Новопокровский муниципальный район</v>
          </cell>
          <cell r="B261" t="str">
            <v>Новоивановское</v>
          </cell>
          <cell r="C261" t="str">
            <v>03635416</v>
          </cell>
        </row>
        <row r="262">
          <cell r="A262" t="str">
            <v>Новопокровский муниципальный район</v>
          </cell>
          <cell r="B262" t="str">
            <v>Новопокровский муниципальный район</v>
          </cell>
          <cell r="C262" t="str">
            <v>03635000</v>
          </cell>
        </row>
        <row r="263">
          <cell r="A263" t="str">
            <v>Новопокровский муниципальный район</v>
          </cell>
          <cell r="B263" t="str">
            <v>Новопокровское</v>
          </cell>
          <cell r="C263" t="str">
            <v>03635419</v>
          </cell>
        </row>
        <row r="264">
          <cell r="A264" t="str">
            <v>Новопокровский муниципальный район</v>
          </cell>
          <cell r="B264" t="str">
            <v>Покровское</v>
          </cell>
          <cell r="C264" t="str">
            <v>03635422</v>
          </cell>
        </row>
        <row r="265">
          <cell r="A265" t="str">
            <v>Отрадненский муниципальный район</v>
          </cell>
          <cell r="B265" t="str">
            <v>Бесстрашненское</v>
          </cell>
          <cell r="C265" t="str">
            <v>03637401</v>
          </cell>
        </row>
        <row r="266">
          <cell r="A266" t="str">
            <v>Отрадненский муниципальный район</v>
          </cell>
          <cell r="B266" t="str">
            <v>Благодарненское</v>
          </cell>
          <cell r="C266" t="str">
            <v>03637402</v>
          </cell>
        </row>
        <row r="267">
          <cell r="A267" t="str">
            <v>Отрадненский муниципальный район</v>
          </cell>
          <cell r="B267" t="str">
            <v>Красногвардейское</v>
          </cell>
          <cell r="C267" t="str">
            <v>03637404</v>
          </cell>
        </row>
        <row r="268">
          <cell r="A268" t="str">
            <v>Отрадненский муниципальный район</v>
          </cell>
          <cell r="B268" t="str">
            <v>Малотенгинское</v>
          </cell>
          <cell r="C268" t="str">
            <v>03637407</v>
          </cell>
        </row>
        <row r="269">
          <cell r="A269" t="str">
            <v>Отрадненский муниципальный район</v>
          </cell>
          <cell r="B269" t="str">
            <v>Маякское</v>
          </cell>
          <cell r="C269" t="str">
            <v>03637408</v>
          </cell>
        </row>
        <row r="270">
          <cell r="A270" t="str">
            <v>Отрадненский муниципальный район</v>
          </cell>
          <cell r="B270" t="str">
            <v>Надежненское</v>
          </cell>
          <cell r="C270" t="str">
            <v>03637410</v>
          </cell>
        </row>
        <row r="271">
          <cell r="A271" t="str">
            <v>Отрадненский муниципальный район</v>
          </cell>
          <cell r="B271" t="str">
            <v>Отрадненский муниципальный район</v>
          </cell>
          <cell r="C271" t="str">
            <v>03637000</v>
          </cell>
        </row>
        <row r="272">
          <cell r="A272" t="str">
            <v>Отрадненский муниципальный район</v>
          </cell>
          <cell r="B272" t="str">
            <v>Отрадненское</v>
          </cell>
          <cell r="C272" t="str">
            <v>03637413</v>
          </cell>
        </row>
        <row r="273">
          <cell r="A273" t="str">
            <v>Отрадненский муниципальный район</v>
          </cell>
          <cell r="B273" t="str">
            <v>Передовское</v>
          </cell>
          <cell r="C273" t="str">
            <v>03637416</v>
          </cell>
        </row>
        <row r="274">
          <cell r="A274" t="str">
            <v>Отрадненский муниципальный район</v>
          </cell>
          <cell r="B274" t="str">
            <v>Подгорненское</v>
          </cell>
          <cell r="C274" t="str">
            <v>03637419</v>
          </cell>
        </row>
        <row r="275">
          <cell r="A275" t="str">
            <v>Отрадненский муниципальный район</v>
          </cell>
          <cell r="B275" t="str">
            <v>Подгорно-Синюхинское</v>
          </cell>
          <cell r="C275" t="str">
            <v>03637422</v>
          </cell>
        </row>
        <row r="276">
          <cell r="A276" t="str">
            <v>Отрадненский муниципальный район</v>
          </cell>
          <cell r="B276" t="str">
            <v>Попутненское</v>
          </cell>
          <cell r="C276" t="str">
            <v>03637425</v>
          </cell>
        </row>
        <row r="277">
          <cell r="A277" t="str">
            <v>Отрадненский муниципальный район</v>
          </cell>
          <cell r="B277" t="str">
            <v>Рудьевское</v>
          </cell>
          <cell r="C277" t="str">
            <v>03637426</v>
          </cell>
        </row>
        <row r="278">
          <cell r="A278" t="str">
            <v>Отрадненский муниципальный район</v>
          </cell>
          <cell r="B278" t="str">
            <v>Спокойненское</v>
          </cell>
          <cell r="C278" t="str">
            <v>03637428</v>
          </cell>
        </row>
        <row r="279">
          <cell r="A279" t="str">
            <v>Отрадненский муниципальный район</v>
          </cell>
          <cell r="B279" t="str">
            <v>Удобненское</v>
          </cell>
          <cell r="C279" t="str">
            <v>03637431</v>
          </cell>
        </row>
        <row r="280">
          <cell r="A280" t="str">
            <v>Павловский муниципальный район</v>
          </cell>
          <cell r="B280" t="str">
            <v>Атаманское</v>
          </cell>
          <cell r="C280" t="str">
            <v>03639402</v>
          </cell>
        </row>
        <row r="281">
          <cell r="A281" t="str">
            <v>Павловский муниципальный район</v>
          </cell>
          <cell r="B281" t="str">
            <v>Веселовское</v>
          </cell>
          <cell r="C281" t="str">
            <v>03639404</v>
          </cell>
        </row>
        <row r="282">
          <cell r="A282" t="str">
            <v>Павловский муниципальный район</v>
          </cell>
          <cell r="B282" t="str">
            <v>Незамаевское</v>
          </cell>
          <cell r="C282" t="str">
            <v>03639410</v>
          </cell>
        </row>
        <row r="283">
          <cell r="A283" t="str">
            <v>Павловский муниципальный район</v>
          </cell>
          <cell r="B283" t="str">
            <v>Новолеушковское</v>
          </cell>
          <cell r="C283" t="str">
            <v>03639413</v>
          </cell>
        </row>
        <row r="284">
          <cell r="A284" t="str">
            <v>Павловский муниципальный район</v>
          </cell>
          <cell r="B284" t="str">
            <v>Новопетровское</v>
          </cell>
          <cell r="C284" t="str">
            <v>03639419</v>
          </cell>
        </row>
        <row r="285">
          <cell r="A285" t="str">
            <v>Павловский муниципальный район</v>
          </cell>
          <cell r="B285" t="str">
            <v>Новопластуновское</v>
          </cell>
          <cell r="C285" t="str">
            <v>03639422</v>
          </cell>
        </row>
        <row r="286">
          <cell r="A286" t="str">
            <v>Павловский муниципальный район</v>
          </cell>
          <cell r="B286" t="str">
            <v>Павловский муниципальный район</v>
          </cell>
          <cell r="C286" t="str">
            <v>03639000</v>
          </cell>
        </row>
        <row r="287">
          <cell r="A287" t="str">
            <v>Павловский муниципальный район</v>
          </cell>
          <cell r="B287" t="str">
            <v>Павловское</v>
          </cell>
          <cell r="C287" t="str">
            <v>03639428</v>
          </cell>
        </row>
        <row r="288">
          <cell r="A288" t="str">
            <v>Павловский муниципальный район</v>
          </cell>
          <cell r="B288" t="str">
            <v>Северное</v>
          </cell>
          <cell r="C288" t="str">
            <v>03639430</v>
          </cell>
        </row>
        <row r="289">
          <cell r="A289" t="str">
            <v>Павловский муниципальный район</v>
          </cell>
          <cell r="B289" t="str">
            <v>Среднечелбасское</v>
          </cell>
          <cell r="C289" t="str">
            <v>03639431</v>
          </cell>
        </row>
        <row r="290">
          <cell r="A290" t="str">
            <v>Павловский муниципальный район</v>
          </cell>
          <cell r="B290" t="str">
            <v>Старолеушковское</v>
          </cell>
          <cell r="C290" t="str">
            <v>03639434</v>
          </cell>
        </row>
        <row r="291">
          <cell r="A291" t="str">
            <v>Павловский муниципальный район</v>
          </cell>
          <cell r="B291" t="str">
            <v>Упорненское</v>
          </cell>
          <cell r="C291" t="str">
            <v>03639440</v>
          </cell>
        </row>
        <row r="292">
          <cell r="A292" t="str">
            <v>Приморско-Ахтарский муниципальный район</v>
          </cell>
          <cell r="B292" t="str">
            <v>Ахтарское</v>
          </cell>
          <cell r="C292" t="str">
            <v>03641401</v>
          </cell>
        </row>
        <row r="293">
          <cell r="A293" t="str">
            <v>Приморско-Ахтарский муниципальный район</v>
          </cell>
          <cell r="B293" t="str">
            <v>Бородинское</v>
          </cell>
          <cell r="C293" t="str">
            <v>03641402</v>
          </cell>
        </row>
        <row r="294">
          <cell r="A294" t="str">
            <v>Приморско-Ахтарский муниципальный район</v>
          </cell>
          <cell r="B294" t="str">
            <v>Бриньковское</v>
          </cell>
          <cell r="C294" t="str">
            <v>03641404</v>
          </cell>
        </row>
        <row r="295">
          <cell r="A295" t="str">
            <v>Приморско-Ахтарский муниципальный район</v>
          </cell>
          <cell r="B295" t="str">
            <v>Новопокровское</v>
          </cell>
          <cell r="C295" t="str">
            <v>03641407</v>
          </cell>
        </row>
        <row r="296">
          <cell r="A296" t="str">
            <v>Приморско-Ахтарский муниципальный район</v>
          </cell>
          <cell r="B296" t="str">
            <v>Ольгинское</v>
          </cell>
          <cell r="C296" t="str">
            <v>03641410</v>
          </cell>
        </row>
        <row r="297">
          <cell r="A297" t="str">
            <v>Приморско-Ахтарский муниципальный район</v>
          </cell>
          <cell r="B297" t="str">
            <v>Приазовское</v>
          </cell>
          <cell r="C297" t="str">
            <v>03641413</v>
          </cell>
        </row>
        <row r="298">
          <cell r="A298" t="str">
            <v>Приморско-Ахтарский муниципальный район</v>
          </cell>
          <cell r="B298" t="str">
            <v>Приморско-Ахтарский муниципальный район</v>
          </cell>
          <cell r="C298" t="str">
            <v>03641000</v>
          </cell>
        </row>
        <row r="299">
          <cell r="A299" t="str">
            <v>Приморско-Ахтарский муниципальный район</v>
          </cell>
          <cell r="B299" t="str">
            <v>Приморско-Ахтарское городское</v>
          </cell>
          <cell r="C299" t="str">
            <v>03641101</v>
          </cell>
        </row>
        <row r="300">
          <cell r="A300" t="str">
            <v>Приморско-Ахтарский муниципальный район</v>
          </cell>
          <cell r="B300" t="str">
            <v>Свободное</v>
          </cell>
          <cell r="C300" t="str">
            <v>03641416</v>
          </cell>
        </row>
        <row r="301">
          <cell r="A301" t="str">
            <v>Приморско-Ахтарский муниципальный район</v>
          </cell>
          <cell r="B301" t="str">
            <v>Степное</v>
          </cell>
          <cell r="C301" t="str">
            <v>03641419</v>
          </cell>
        </row>
        <row r="302">
          <cell r="A302" t="str">
            <v>Северский муниципальный район</v>
          </cell>
          <cell r="B302" t="str">
            <v>Азовское</v>
          </cell>
          <cell r="C302" t="str">
            <v>03643402</v>
          </cell>
        </row>
        <row r="303">
          <cell r="A303" t="str">
            <v>Северский муниципальный район</v>
          </cell>
          <cell r="B303" t="str">
            <v>Афипское городское</v>
          </cell>
          <cell r="C303" t="str">
            <v>03643152</v>
          </cell>
        </row>
        <row r="304">
          <cell r="A304" t="str">
            <v>Северский муниципальный район</v>
          </cell>
          <cell r="B304" t="str">
            <v>Григорьевское</v>
          </cell>
          <cell r="C304" t="str">
            <v>03643404</v>
          </cell>
        </row>
        <row r="305">
          <cell r="A305" t="str">
            <v>Северский муниципальный район</v>
          </cell>
          <cell r="B305" t="str">
            <v>Ильское городское</v>
          </cell>
          <cell r="C305" t="str">
            <v>03643155</v>
          </cell>
        </row>
        <row r="306">
          <cell r="A306" t="str">
            <v>Северский муниципальный район</v>
          </cell>
          <cell r="B306" t="str">
            <v>Калужское</v>
          </cell>
          <cell r="C306" t="str">
            <v>03643406</v>
          </cell>
        </row>
        <row r="307">
          <cell r="A307" t="str">
            <v>Северский муниципальный район</v>
          </cell>
          <cell r="B307" t="str">
            <v>Львовское</v>
          </cell>
          <cell r="C307" t="str">
            <v>03643407</v>
          </cell>
        </row>
        <row r="308">
          <cell r="A308" t="str">
            <v>Северский муниципальный район</v>
          </cell>
          <cell r="B308" t="str">
            <v>Михайловское</v>
          </cell>
          <cell r="C308" t="str">
            <v>03643408</v>
          </cell>
        </row>
        <row r="309">
          <cell r="A309" t="str">
            <v>Северский муниципальный район</v>
          </cell>
          <cell r="B309" t="str">
            <v>Новодмитриевское</v>
          </cell>
          <cell r="C309" t="str">
            <v>03643410</v>
          </cell>
        </row>
        <row r="310">
          <cell r="A310" t="str">
            <v>Северский муниципальный район</v>
          </cell>
          <cell r="B310" t="str">
            <v>Северский муниципальный район</v>
          </cell>
          <cell r="C310" t="str">
            <v>03643000</v>
          </cell>
        </row>
        <row r="311">
          <cell r="A311" t="str">
            <v>Северский муниципальный район</v>
          </cell>
          <cell r="B311" t="str">
            <v>Северское</v>
          </cell>
          <cell r="C311" t="str">
            <v>03643413</v>
          </cell>
        </row>
        <row r="312">
          <cell r="A312" t="str">
            <v>Северский муниципальный район</v>
          </cell>
          <cell r="B312" t="str">
            <v>Смоленское</v>
          </cell>
          <cell r="C312" t="str">
            <v>03643416</v>
          </cell>
        </row>
        <row r="313">
          <cell r="A313" t="str">
            <v>Северский муниципальный район</v>
          </cell>
          <cell r="B313" t="str">
            <v>Черноморское</v>
          </cell>
          <cell r="C313" t="str">
            <v>03643158</v>
          </cell>
        </row>
        <row r="314">
          <cell r="A314" t="str">
            <v>Северский муниципальный район</v>
          </cell>
          <cell r="B314" t="str">
            <v>Шабановское</v>
          </cell>
          <cell r="C314" t="str">
            <v>03643419</v>
          </cell>
        </row>
        <row r="315">
          <cell r="A315" t="str">
            <v>Славянский муниципальный район</v>
          </cell>
          <cell r="B315" t="str">
            <v>Анастасиевское</v>
          </cell>
          <cell r="C315" t="str">
            <v>03645402</v>
          </cell>
        </row>
        <row r="316">
          <cell r="A316" t="str">
            <v>Славянский муниципальный район</v>
          </cell>
          <cell r="B316" t="str">
            <v>Ачуевское</v>
          </cell>
          <cell r="C316" t="str">
            <v>03645401</v>
          </cell>
        </row>
        <row r="317">
          <cell r="A317" t="str">
            <v>Славянский муниципальный район</v>
          </cell>
          <cell r="B317" t="str">
            <v>Голубая Нива</v>
          </cell>
          <cell r="C317" t="str">
            <v>03645403</v>
          </cell>
        </row>
        <row r="318">
          <cell r="A318" t="str">
            <v>Славянский муниципальный район</v>
          </cell>
          <cell r="B318" t="str">
            <v>Забойское</v>
          </cell>
          <cell r="C318" t="str">
            <v>03645404</v>
          </cell>
        </row>
        <row r="319">
          <cell r="A319" t="str">
            <v>Славянский муниципальный район</v>
          </cell>
          <cell r="B319" t="str">
            <v>Кировское</v>
          </cell>
          <cell r="C319" t="str">
            <v>03645407</v>
          </cell>
        </row>
        <row r="320">
          <cell r="A320" t="str">
            <v>Славянский муниципальный район</v>
          </cell>
          <cell r="B320" t="str">
            <v>Коржевское</v>
          </cell>
          <cell r="C320" t="str">
            <v>03645410</v>
          </cell>
        </row>
        <row r="321">
          <cell r="A321" t="str">
            <v>Славянский муниципальный район</v>
          </cell>
          <cell r="B321" t="str">
            <v>Маевское</v>
          </cell>
          <cell r="C321" t="str">
            <v>03645412</v>
          </cell>
        </row>
        <row r="322">
          <cell r="A322" t="str">
            <v>Славянский муниципальный район</v>
          </cell>
          <cell r="B322" t="str">
            <v>Петровское</v>
          </cell>
          <cell r="C322" t="str">
            <v>03645413</v>
          </cell>
        </row>
        <row r="323">
          <cell r="A323" t="str">
            <v>Славянский муниципальный район</v>
          </cell>
          <cell r="B323" t="str">
            <v>Прибрежное</v>
          </cell>
          <cell r="C323" t="str">
            <v>03645414</v>
          </cell>
        </row>
        <row r="324">
          <cell r="A324" t="str">
            <v>Славянский муниципальный район</v>
          </cell>
          <cell r="B324" t="str">
            <v>Прикубанское</v>
          </cell>
          <cell r="C324" t="str">
            <v>03645415</v>
          </cell>
        </row>
        <row r="325">
          <cell r="A325" t="str">
            <v>Славянский муниципальный район</v>
          </cell>
          <cell r="B325" t="str">
            <v>Протокское</v>
          </cell>
          <cell r="C325" t="str">
            <v>03645416</v>
          </cell>
        </row>
        <row r="326">
          <cell r="A326" t="str">
            <v>Славянский муниципальный район</v>
          </cell>
          <cell r="B326" t="str">
            <v>Рисовое</v>
          </cell>
          <cell r="C326" t="str">
            <v>03645420</v>
          </cell>
        </row>
        <row r="327">
          <cell r="A327" t="str">
            <v>Славянский муниципальный район</v>
          </cell>
          <cell r="B327" t="str">
            <v>Славянский муниципальный район</v>
          </cell>
          <cell r="C327" t="str">
            <v>03645000</v>
          </cell>
        </row>
        <row r="328">
          <cell r="A328" t="str">
            <v>Славянский муниципальный район</v>
          </cell>
          <cell r="B328" t="str">
            <v>Славянское городское</v>
          </cell>
          <cell r="C328" t="str">
            <v>03645101</v>
          </cell>
        </row>
        <row r="329">
          <cell r="A329" t="str">
            <v>Славянский муниципальный район</v>
          </cell>
          <cell r="B329" t="str">
            <v>Целинное</v>
          </cell>
          <cell r="C329" t="str">
            <v>03645425</v>
          </cell>
        </row>
        <row r="330">
          <cell r="A330" t="str">
            <v>Славянский муниципальный район</v>
          </cell>
          <cell r="B330" t="str">
            <v>Черноерковское</v>
          </cell>
          <cell r="C330" t="str">
            <v>03645429</v>
          </cell>
        </row>
        <row r="331">
          <cell r="A331" t="str">
            <v>Староминский муниципальный район</v>
          </cell>
          <cell r="B331" t="str">
            <v>Канеловское</v>
          </cell>
          <cell r="C331" t="str">
            <v>03647402</v>
          </cell>
        </row>
        <row r="332">
          <cell r="A332" t="str">
            <v>Староминский муниципальный район</v>
          </cell>
          <cell r="B332" t="str">
            <v>Куйбышевское</v>
          </cell>
          <cell r="C332" t="str">
            <v>03647404</v>
          </cell>
        </row>
        <row r="333">
          <cell r="A333" t="str">
            <v>Староминский муниципальный район</v>
          </cell>
          <cell r="B333" t="str">
            <v>Новоясенское</v>
          </cell>
          <cell r="C333" t="str">
            <v>03647407</v>
          </cell>
        </row>
        <row r="334">
          <cell r="A334" t="str">
            <v>Староминский муниципальный район</v>
          </cell>
          <cell r="B334" t="str">
            <v>Рассветовское</v>
          </cell>
          <cell r="C334" t="str">
            <v>03647410</v>
          </cell>
        </row>
        <row r="335">
          <cell r="A335" t="str">
            <v>Староминский муниципальный район</v>
          </cell>
          <cell r="B335" t="str">
            <v>Староминский муниципальный район</v>
          </cell>
          <cell r="C335" t="str">
            <v>03647000</v>
          </cell>
        </row>
        <row r="336">
          <cell r="A336" t="str">
            <v>Староминский муниципальный район</v>
          </cell>
          <cell r="B336" t="str">
            <v>Староминское</v>
          </cell>
          <cell r="C336" t="str">
            <v>03647413</v>
          </cell>
        </row>
        <row r="337">
          <cell r="A337" t="str">
            <v>Тбилисский муниципальный район</v>
          </cell>
          <cell r="B337" t="str">
            <v>Алексее-Тенгинское</v>
          </cell>
          <cell r="C337" t="str">
            <v>03649401</v>
          </cell>
        </row>
        <row r="338">
          <cell r="A338" t="str">
            <v>Тбилисский муниципальный район</v>
          </cell>
          <cell r="B338" t="str">
            <v>Ванновское</v>
          </cell>
          <cell r="C338" t="str">
            <v>03649402</v>
          </cell>
        </row>
        <row r="339">
          <cell r="A339" t="str">
            <v>Тбилисский муниципальный район</v>
          </cell>
          <cell r="B339" t="str">
            <v>Геймановское</v>
          </cell>
          <cell r="C339" t="str">
            <v>03649404</v>
          </cell>
        </row>
        <row r="340">
          <cell r="A340" t="str">
            <v>Тбилисский муниципальный район</v>
          </cell>
          <cell r="B340" t="str">
            <v>Ловлинское</v>
          </cell>
          <cell r="C340" t="str">
            <v>03649407</v>
          </cell>
        </row>
        <row r="341">
          <cell r="A341" t="str">
            <v>Тбилисский муниципальный район</v>
          </cell>
          <cell r="B341" t="str">
            <v>Марьинское</v>
          </cell>
          <cell r="C341" t="str">
            <v>03649410</v>
          </cell>
        </row>
        <row r="342">
          <cell r="A342" t="str">
            <v>Тбилисский муниципальный район</v>
          </cell>
          <cell r="B342" t="str">
            <v>Нововладимировское</v>
          </cell>
          <cell r="C342" t="str">
            <v>03649413</v>
          </cell>
        </row>
        <row r="343">
          <cell r="A343" t="str">
            <v>Тбилисский муниципальный район</v>
          </cell>
          <cell r="B343" t="str">
            <v>Песчаное</v>
          </cell>
          <cell r="C343" t="str">
            <v>03649416</v>
          </cell>
        </row>
        <row r="344">
          <cell r="A344" t="str">
            <v>Тбилисский муниципальный район</v>
          </cell>
          <cell r="B344" t="str">
            <v>Тбилисский муниципальный район</v>
          </cell>
          <cell r="C344" t="str">
            <v>03649000</v>
          </cell>
        </row>
        <row r="345">
          <cell r="A345" t="str">
            <v>Тбилисский муниципальный район</v>
          </cell>
          <cell r="B345" t="str">
            <v>Тбилисское</v>
          </cell>
          <cell r="C345" t="str">
            <v>03649419</v>
          </cell>
        </row>
        <row r="346">
          <cell r="A346" t="str">
            <v>Темрюкский муниципальный район</v>
          </cell>
          <cell r="B346" t="str">
            <v>Ахтанизовское</v>
          </cell>
          <cell r="C346" t="str">
            <v>03651402</v>
          </cell>
        </row>
        <row r="347">
          <cell r="A347" t="str">
            <v>Темрюкский муниципальный район</v>
          </cell>
          <cell r="B347" t="str">
            <v>Вышестеблиевское</v>
          </cell>
          <cell r="C347" t="str">
            <v>03651404</v>
          </cell>
        </row>
        <row r="348">
          <cell r="A348" t="str">
            <v>Темрюкский муниципальный район</v>
          </cell>
          <cell r="B348" t="str">
            <v>Голубицкое</v>
          </cell>
          <cell r="C348" t="str">
            <v>03651407</v>
          </cell>
        </row>
        <row r="349">
          <cell r="A349" t="str">
            <v>Темрюкский муниципальный район</v>
          </cell>
          <cell r="B349" t="str">
            <v>Запорожское</v>
          </cell>
          <cell r="C349" t="str">
            <v>03651410</v>
          </cell>
        </row>
        <row r="350">
          <cell r="A350" t="str">
            <v>Темрюкский муниципальный район</v>
          </cell>
          <cell r="B350" t="str">
            <v>Краснострельское</v>
          </cell>
          <cell r="C350" t="str">
            <v>03651413</v>
          </cell>
        </row>
        <row r="351">
          <cell r="A351" t="str">
            <v>Темрюкский муниципальный район</v>
          </cell>
          <cell r="B351" t="str">
            <v>Курчанское</v>
          </cell>
          <cell r="C351" t="str">
            <v>03651416</v>
          </cell>
        </row>
        <row r="352">
          <cell r="A352" t="str">
            <v>Темрюкский муниципальный район</v>
          </cell>
          <cell r="B352" t="str">
            <v>Новотаманское</v>
          </cell>
          <cell r="C352" t="str">
            <v>03651418</v>
          </cell>
        </row>
        <row r="353">
          <cell r="A353" t="str">
            <v>Темрюкский муниципальный район</v>
          </cell>
          <cell r="B353" t="str">
            <v>Сенное</v>
          </cell>
          <cell r="C353" t="str">
            <v>03651419</v>
          </cell>
        </row>
        <row r="354">
          <cell r="A354" t="str">
            <v>Темрюкский муниципальный район</v>
          </cell>
          <cell r="B354" t="str">
            <v>Старотитаровское</v>
          </cell>
          <cell r="C354" t="str">
            <v>03651422</v>
          </cell>
        </row>
        <row r="355">
          <cell r="A355" t="str">
            <v>Темрюкский муниципальный район</v>
          </cell>
          <cell r="B355" t="str">
            <v>Таманское</v>
          </cell>
          <cell r="C355" t="str">
            <v>03651425</v>
          </cell>
        </row>
        <row r="356">
          <cell r="A356" t="str">
            <v>Темрюкский муниципальный район</v>
          </cell>
          <cell r="B356" t="str">
            <v>Темрюкский муниципальный район</v>
          </cell>
          <cell r="C356" t="str">
            <v>03651000</v>
          </cell>
        </row>
        <row r="357">
          <cell r="A357" t="str">
            <v>Темрюкский муниципальный район</v>
          </cell>
          <cell r="B357" t="str">
            <v>Темрюкское городское</v>
          </cell>
          <cell r="C357" t="str">
            <v>03651101</v>
          </cell>
        </row>
        <row r="358">
          <cell r="A358" t="str">
            <v>Темрюкский муниципальный район</v>
          </cell>
          <cell r="B358" t="str">
            <v>Фонталовское</v>
          </cell>
          <cell r="C358" t="str">
            <v>03651430</v>
          </cell>
        </row>
        <row r="359">
          <cell r="A359" t="str">
            <v>Тимашевский муниципальный район</v>
          </cell>
          <cell r="B359" t="str">
            <v>Дербентское</v>
          </cell>
          <cell r="C359" t="str">
            <v>03653402</v>
          </cell>
        </row>
        <row r="360">
          <cell r="A360" t="str">
            <v>Тимашевский муниципальный район</v>
          </cell>
          <cell r="B360" t="str">
            <v>Днепровское</v>
          </cell>
          <cell r="C360" t="str">
            <v>03653404</v>
          </cell>
        </row>
        <row r="361">
          <cell r="A361" t="str">
            <v>Тимашевский муниципальный район</v>
          </cell>
          <cell r="B361" t="str">
            <v>Кубанец</v>
          </cell>
          <cell r="C361" t="str">
            <v>03653410</v>
          </cell>
        </row>
        <row r="362">
          <cell r="A362" t="str">
            <v>Тимашевский муниципальный район</v>
          </cell>
          <cell r="B362" t="str">
            <v>Медведовское</v>
          </cell>
          <cell r="C362" t="str">
            <v>03653413</v>
          </cell>
        </row>
        <row r="363">
          <cell r="A363" t="str">
            <v>Тимашевский муниципальный район</v>
          </cell>
          <cell r="B363" t="str">
            <v>Незаймановское</v>
          </cell>
          <cell r="C363" t="str">
            <v>03653416</v>
          </cell>
        </row>
        <row r="364">
          <cell r="A364" t="str">
            <v>Тимашевский муниципальный район</v>
          </cell>
          <cell r="B364" t="str">
            <v>Новокорсунское</v>
          </cell>
          <cell r="C364" t="str">
            <v>03653419</v>
          </cell>
        </row>
        <row r="365">
          <cell r="A365" t="str">
            <v>Тимашевский муниципальный район</v>
          </cell>
          <cell r="B365" t="str">
            <v>Новоленинское</v>
          </cell>
          <cell r="C365" t="str">
            <v>03653422</v>
          </cell>
        </row>
        <row r="366">
          <cell r="A366" t="str">
            <v>Тимашевский муниципальный район</v>
          </cell>
          <cell r="B366" t="str">
            <v>Поселковое</v>
          </cell>
          <cell r="C366" t="str">
            <v>03653425</v>
          </cell>
        </row>
        <row r="367">
          <cell r="A367" t="str">
            <v>Тимашевский муниципальный район</v>
          </cell>
          <cell r="B367" t="str">
            <v>Роговское</v>
          </cell>
          <cell r="C367" t="str">
            <v>03653428</v>
          </cell>
        </row>
        <row r="368">
          <cell r="A368" t="str">
            <v>Тимашевский муниципальный район</v>
          </cell>
          <cell r="B368" t="str">
            <v>Тимашевский муниципальный район</v>
          </cell>
          <cell r="C368" t="str">
            <v>03653000</v>
          </cell>
        </row>
        <row r="369">
          <cell r="A369" t="str">
            <v>Тимашевский муниципальный район</v>
          </cell>
          <cell r="B369" t="str">
            <v>Тимашевское городское</v>
          </cell>
          <cell r="C369" t="str">
            <v>03653101</v>
          </cell>
        </row>
        <row r="370">
          <cell r="A370" t="str">
            <v>Тихорецкий муниципальный район</v>
          </cell>
          <cell r="B370" t="str">
            <v>Алексеевское</v>
          </cell>
          <cell r="C370" t="str">
            <v>03654402</v>
          </cell>
        </row>
        <row r="371">
          <cell r="A371" t="str">
            <v>Тихорецкий муниципальный район</v>
          </cell>
          <cell r="B371" t="str">
            <v>Архангельское</v>
          </cell>
          <cell r="C371" t="str">
            <v>03654404</v>
          </cell>
        </row>
        <row r="372">
          <cell r="A372" t="str">
            <v>Тихорецкий муниципальный район</v>
          </cell>
          <cell r="B372" t="str">
            <v>Братское</v>
          </cell>
          <cell r="C372" t="str">
            <v>03654405</v>
          </cell>
        </row>
        <row r="373">
          <cell r="A373" t="str">
            <v>Тихорецкий муниципальный район</v>
          </cell>
          <cell r="B373" t="str">
            <v>Еремизино-Борисовское</v>
          </cell>
          <cell r="C373" t="str">
            <v>03654407</v>
          </cell>
        </row>
        <row r="374">
          <cell r="A374" t="str">
            <v>Тихорецкий муниципальный район</v>
          </cell>
          <cell r="B374" t="str">
            <v>Крутое</v>
          </cell>
          <cell r="C374" t="str">
            <v>03654408</v>
          </cell>
        </row>
        <row r="375">
          <cell r="A375" t="str">
            <v>Тихорецкий муниципальный район</v>
          </cell>
          <cell r="B375" t="str">
            <v>Новорождественское</v>
          </cell>
          <cell r="C375" t="str">
            <v>03654410</v>
          </cell>
        </row>
        <row r="376">
          <cell r="A376" t="str">
            <v>Тихорецкий муниципальный район</v>
          </cell>
          <cell r="B376" t="str">
            <v>Отрадненское</v>
          </cell>
          <cell r="C376" t="str">
            <v>03654413</v>
          </cell>
        </row>
        <row r="377">
          <cell r="A377" t="str">
            <v>Тихорецкий муниципальный район</v>
          </cell>
          <cell r="B377" t="str">
            <v>Парковское</v>
          </cell>
          <cell r="C377" t="str">
            <v>03654416</v>
          </cell>
        </row>
        <row r="378">
          <cell r="A378" t="str">
            <v>Тихорецкий муниципальный район</v>
          </cell>
          <cell r="B378" t="str">
            <v>Терновское</v>
          </cell>
          <cell r="C378" t="str">
            <v>03654419</v>
          </cell>
        </row>
        <row r="379">
          <cell r="A379" t="str">
            <v>Тихорецкий муниципальный район</v>
          </cell>
          <cell r="B379" t="str">
            <v>Тихорецкий муниципальный район</v>
          </cell>
          <cell r="C379" t="str">
            <v>03654000</v>
          </cell>
        </row>
        <row r="380">
          <cell r="A380" t="str">
            <v>Тихорецкий муниципальный район</v>
          </cell>
          <cell r="B380" t="str">
            <v>Тихорецкое городское</v>
          </cell>
          <cell r="C380" t="str">
            <v>03654101</v>
          </cell>
        </row>
        <row r="381">
          <cell r="A381" t="str">
            <v>Тихорецкий муниципальный район</v>
          </cell>
          <cell r="B381" t="str">
            <v>Фастовецкое</v>
          </cell>
          <cell r="C381" t="str">
            <v>03654422</v>
          </cell>
        </row>
        <row r="382">
          <cell r="A382" t="str">
            <v>Тихорецкий муниципальный район</v>
          </cell>
          <cell r="B382" t="str">
            <v>Хоперское</v>
          </cell>
          <cell r="C382" t="str">
            <v>03654425</v>
          </cell>
        </row>
        <row r="383">
          <cell r="A383" t="str">
            <v>Тихорецкий муниципальный район</v>
          </cell>
          <cell r="B383" t="str">
            <v>Юго-Северное</v>
          </cell>
          <cell r="C383" t="str">
            <v>03654435</v>
          </cell>
        </row>
        <row r="384">
          <cell r="A384" t="str">
            <v>Туапсинский муниципальный район</v>
          </cell>
          <cell r="B384" t="str">
            <v>Вельяминовское</v>
          </cell>
          <cell r="C384" t="str">
            <v>03655404</v>
          </cell>
        </row>
        <row r="385">
          <cell r="A385" t="str">
            <v>Туапсинский муниципальный район</v>
          </cell>
          <cell r="B385" t="str">
            <v>Георгиевское</v>
          </cell>
          <cell r="C385" t="str">
            <v>03655407</v>
          </cell>
        </row>
        <row r="386">
          <cell r="A386" t="str">
            <v>Туапсинский муниципальный район</v>
          </cell>
          <cell r="B386" t="str">
            <v>Джубгское городское</v>
          </cell>
          <cell r="C386" t="str">
            <v>03655154</v>
          </cell>
        </row>
        <row r="387">
          <cell r="A387" t="str">
            <v>Туапсинский муниципальный район</v>
          </cell>
          <cell r="B387" t="str">
            <v>Небугское</v>
          </cell>
          <cell r="C387" t="str">
            <v>03655402</v>
          </cell>
        </row>
        <row r="388">
          <cell r="A388" t="str">
            <v>Туапсинский муниципальный район</v>
          </cell>
          <cell r="B388" t="str">
            <v>Новомихайловское городское</v>
          </cell>
          <cell r="C388" t="str">
            <v>03655158</v>
          </cell>
        </row>
        <row r="389">
          <cell r="A389" t="str">
            <v>Туапсинский муниципальный район</v>
          </cell>
          <cell r="B389" t="str">
            <v>Октябрьское</v>
          </cell>
          <cell r="C389" t="str">
            <v>03655410</v>
          </cell>
        </row>
        <row r="390">
          <cell r="A390" t="str">
            <v>Туапсинский муниципальный район</v>
          </cell>
          <cell r="B390" t="str">
            <v>Тенгинское</v>
          </cell>
          <cell r="C390" t="str">
            <v>03655412</v>
          </cell>
        </row>
        <row r="391">
          <cell r="A391" t="str">
            <v>Туапсинский муниципальный район</v>
          </cell>
          <cell r="B391" t="str">
            <v>Туапсинский муниципальный район</v>
          </cell>
          <cell r="C391" t="str">
            <v>03655000</v>
          </cell>
        </row>
        <row r="392">
          <cell r="A392" t="str">
            <v>Туапсинский муниципальный район</v>
          </cell>
          <cell r="B392" t="str">
            <v>Туапсинское</v>
          </cell>
          <cell r="C392" t="str">
            <v>03655101</v>
          </cell>
        </row>
        <row r="393">
          <cell r="A393" t="str">
            <v>Туапсинский муниципальный район</v>
          </cell>
          <cell r="B393" t="str">
            <v>Шаумянское</v>
          </cell>
          <cell r="C393" t="str">
            <v>03655413</v>
          </cell>
        </row>
        <row r="394">
          <cell r="A394" t="str">
            <v>Туапсинский муниципальный район</v>
          </cell>
          <cell r="B394" t="str">
            <v>Шепсинское</v>
          </cell>
          <cell r="C394" t="str">
            <v>03655415</v>
          </cell>
        </row>
        <row r="395">
          <cell r="A395" t="str">
            <v>Успенский муниципальный район</v>
          </cell>
          <cell r="B395" t="str">
            <v>Веселовское</v>
          </cell>
          <cell r="C395" t="str">
            <v>03656402</v>
          </cell>
        </row>
        <row r="396">
          <cell r="A396" t="str">
            <v>Успенский муниципальный район</v>
          </cell>
          <cell r="B396" t="str">
            <v>Вольненское</v>
          </cell>
          <cell r="C396" t="str">
            <v>03656404</v>
          </cell>
        </row>
        <row r="397">
          <cell r="A397" t="str">
            <v>Успенский муниципальный район</v>
          </cell>
          <cell r="B397" t="str">
            <v>Коноковское</v>
          </cell>
          <cell r="C397" t="str">
            <v>03656410</v>
          </cell>
        </row>
        <row r="398">
          <cell r="A398" t="str">
            <v>Успенский муниципальный район</v>
          </cell>
          <cell r="B398" t="str">
            <v>Кургоковское</v>
          </cell>
          <cell r="C398" t="str">
            <v>03656413</v>
          </cell>
        </row>
        <row r="399">
          <cell r="A399" t="str">
            <v>Успенский муниципальный район</v>
          </cell>
          <cell r="B399" t="str">
            <v>Маламинское</v>
          </cell>
          <cell r="C399" t="str">
            <v>03656416</v>
          </cell>
        </row>
        <row r="400">
          <cell r="A400" t="str">
            <v>Успенский муниципальный район</v>
          </cell>
          <cell r="B400" t="str">
            <v>Николаевское</v>
          </cell>
          <cell r="C400" t="str">
            <v>03656419</v>
          </cell>
        </row>
        <row r="401">
          <cell r="A401" t="str">
            <v>Успенский муниципальный район</v>
          </cell>
          <cell r="B401" t="str">
            <v>Трехсельское</v>
          </cell>
          <cell r="C401" t="str">
            <v>03656434</v>
          </cell>
        </row>
        <row r="402">
          <cell r="A402" t="str">
            <v>Успенский муниципальный район</v>
          </cell>
          <cell r="B402" t="str">
            <v>Убеженское</v>
          </cell>
          <cell r="C402" t="str">
            <v>03656437</v>
          </cell>
        </row>
        <row r="403">
          <cell r="A403" t="str">
            <v>Успенский муниципальный район</v>
          </cell>
          <cell r="B403" t="str">
            <v>Урупское</v>
          </cell>
          <cell r="C403" t="str">
            <v>03656440</v>
          </cell>
        </row>
        <row r="404">
          <cell r="A404" t="str">
            <v>Успенский муниципальный район</v>
          </cell>
          <cell r="B404" t="str">
            <v>Успенский муниципальный район</v>
          </cell>
          <cell r="C404" t="str">
            <v>03656000</v>
          </cell>
        </row>
        <row r="405">
          <cell r="A405" t="str">
            <v>Успенский муниципальный район</v>
          </cell>
          <cell r="B405" t="str">
            <v>Успенское</v>
          </cell>
          <cell r="C405" t="str">
            <v>03656443</v>
          </cell>
        </row>
        <row r="406">
          <cell r="A406" t="str">
            <v>Усть-Лабинский муниципальный район</v>
          </cell>
          <cell r="B406" t="str">
            <v>Александровское</v>
          </cell>
          <cell r="C406" t="str">
            <v>03657402</v>
          </cell>
        </row>
        <row r="407">
          <cell r="A407" t="str">
            <v>Усть-Лабинский муниципальный район</v>
          </cell>
          <cell r="B407" t="str">
            <v>Братское</v>
          </cell>
          <cell r="C407" t="str">
            <v>03657404</v>
          </cell>
        </row>
        <row r="408">
          <cell r="A408" t="str">
            <v>Усть-Лабинский муниципальный район</v>
          </cell>
          <cell r="B408" t="str">
            <v>Вимовское</v>
          </cell>
          <cell r="C408" t="str">
            <v>03657405</v>
          </cell>
        </row>
        <row r="409">
          <cell r="A409" t="str">
            <v>Усть-Лабинский муниципальный район</v>
          </cell>
          <cell r="B409" t="str">
            <v>Воронежское</v>
          </cell>
          <cell r="C409" t="str">
            <v>03657407</v>
          </cell>
        </row>
        <row r="410">
          <cell r="A410" t="str">
            <v>Усть-Лабинский муниципальный район</v>
          </cell>
          <cell r="B410" t="str">
            <v>Восточное</v>
          </cell>
          <cell r="C410" t="str">
            <v>03657410</v>
          </cell>
        </row>
        <row r="411">
          <cell r="A411" t="str">
            <v>Усть-Лабинский муниципальный район</v>
          </cell>
          <cell r="B411" t="str">
            <v>Двубратское</v>
          </cell>
          <cell r="C411" t="str">
            <v>03657412</v>
          </cell>
        </row>
        <row r="412">
          <cell r="A412" t="str">
            <v>Усть-Лабинский муниципальный район</v>
          </cell>
          <cell r="B412" t="str">
            <v>Железное</v>
          </cell>
          <cell r="C412" t="str">
            <v>03657413</v>
          </cell>
        </row>
        <row r="413">
          <cell r="A413" t="str">
            <v>Усть-Лабинский муниципальный район</v>
          </cell>
          <cell r="B413" t="str">
            <v>Кирпильское</v>
          </cell>
          <cell r="C413" t="str">
            <v>03657416</v>
          </cell>
        </row>
        <row r="414">
          <cell r="A414" t="str">
            <v>Усть-Лабинский муниципальный район</v>
          </cell>
          <cell r="B414" t="str">
            <v>Ладожское</v>
          </cell>
          <cell r="C414" t="str">
            <v>03657419</v>
          </cell>
        </row>
        <row r="415">
          <cell r="A415" t="str">
            <v>Усть-Лабинский муниципальный район</v>
          </cell>
          <cell r="B415" t="str">
            <v>Ленинское</v>
          </cell>
          <cell r="C415" t="str">
            <v>03657422</v>
          </cell>
        </row>
        <row r="416">
          <cell r="A416" t="str">
            <v>Усть-Лабинский муниципальный район</v>
          </cell>
          <cell r="B416" t="str">
            <v>Некрасовское</v>
          </cell>
          <cell r="C416" t="str">
            <v>03657425</v>
          </cell>
        </row>
        <row r="417">
          <cell r="A417" t="str">
            <v>Усть-Лабинский муниципальный район</v>
          </cell>
          <cell r="B417" t="str">
            <v>Новолабинское</v>
          </cell>
          <cell r="C417" t="str">
            <v>03657428</v>
          </cell>
        </row>
        <row r="418">
          <cell r="A418" t="str">
            <v>Усть-Лабинский муниципальный район</v>
          </cell>
          <cell r="B418" t="str">
            <v>Суворовское</v>
          </cell>
          <cell r="C418" t="str">
            <v>03657431</v>
          </cell>
        </row>
        <row r="419">
          <cell r="A419" t="str">
            <v>Усть-Лабинский муниципальный район</v>
          </cell>
          <cell r="B419" t="str">
            <v>Тенгинское</v>
          </cell>
          <cell r="C419" t="str">
            <v>03657433</v>
          </cell>
        </row>
        <row r="420">
          <cell r="A420" t="str">
            <v>Усть-Лабинский муниципальный район</v>
          </cell>
          <cell r="B420" t="str">
            <v>Усть-Лабинский муниципальный район</v>
          </cell>
          <cell r="C420" t="str">
            <v>03657000</v>
          </cell>
        </row>
        <row r="421">
          <cell r="A421" t="str">
            <v>Усть-Лабинский муниципальный район</v>
          </cell>
          <cell r="B421" t="str">
            <v>Усть-Лабинское городское</v>
          </cell>
          <cell r="C421" t="str">
            <v>03657101</v>
          </cell>
        </row>
        <row r="422">
          <cell r="A422" t="str">
            <v>Щербиновский муниципальный район</v>
          </cell>
          <cell r="B422" t="str">
            <v>Глафировское</v>
          </cell>
          <cell r="C422" t="str">
            <v>03659402</v>
          </cell>
        </row>
        <row r="423">
          <cell r="A423" t="str">
            <v>Щербиновский муниципальный район</v>
          </cell>
          <cell r="B423" t="str">
            <v>Ейскоукрепленское</v>
          </cell>
          <cell r="C423" t="str">
            <v>03659404</v>
          </cell>
        </row>
        <row r="424">
          <cell r="A424" t="str">
            <v>Щербиновский муниципальный район</v>
          </cell>
          <cell r="B424" t="str">
            <v>Екатериновское</v>
          </cell>
          <cell r="C424" t="str">
            <v>03659407</v>
          </cell>
        </row>
        <row r="425">
          <cell r="A425" t="str">
            <v>Щербиновский муниципальный район</v>
          </cell>
          <cell r="B425" t="str">
            <v>Николаевское</v>
          </cell>
          <cell r="C425" t="str">
            <v>03659409</v>
          </cell>
        </row>
        <row r="426">
          <cell r="A426" t="str">
            <v>Щербиновский муниципальный район</v>
          </cell>
          <cell r="B426" t="str">
            <v>Новощербиновское</v>
          </cell>
          <cell r="C426" t="str">
            <v>03659410</v>
          </cell>
        </row>
        <row r="427">
          <cell r="A427" t="str">
            <v>Щербиновский муниципальный район</v>
          </cell>
          <cell r="B427" t="str">
            <v>Старощербиновское</v>
          </cell>
          <cell r="C427" t="str">
            <v>03659413</v>
          </cell>
        </row>
        <row r="428">
          <cell r="A428" t="str">
            <v>Щербиновский муниципальный район</v>
          </cell>
          <cell r="B428" t="str">
            <v>Шабельское</v>
          </cell>
          <cell r="C428" t="str">
            <v>03659416</v>
          </cell>
        </row>
        <row r="429">
          <cell r="A429" t="str">
            <v>Щербиновский муниципальный район</v>
          </cell>
          <cell r="B429" t="str">
            <v>Щербиновский муниципальный район</v>
          </cell>
          <cell r="C429" t="str">
            <v>03659000</v>
          </cell>
        </row>
        <row r="430">
          <cell r="A430" t="str">
            <v>Щербиновский муниципальный район</v>
          </cell>
          <cell r="B430" t="str">
            <v>Щербиновское</v>
          </cell>
          <cell r="C430" t="str">
            <v>03659419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2_1">
    <tabColor indexed="31"/>
    <pageSetUpPr fitToPage="1"/>
  </sheetPr>
  <dimension ref="C1:J81"/>
  <sheetViews>
    <sheetView showGridLines="0" tabSelected="1" workbookViewId="0" topLeftCell="F9">
      <selection activeCell="H77" sqref="H77"/>
    </sheetView>
  </sheetViews>
  <sheetFormatPr defaultColWidth="9.140625" defaultRowHeight="11.25"/>
  <cols>
    <col min="1" max="2" width="0" style="1" hidden="1" customWidth="1"/>
    <col min="3" max="3" width="3.00390625" style="1" customWidth="1"/>
    <col min="4" max="4" width="18.28125" style="1" customWidth="1"/>
    <col min="5" max="5" width="9.00390625" style="1" bestFit="1" customWidth="1"/>
    <col min="6" max="6" width="93.57421875" style="1" customWidth="1"/>
    <col min="7" max="7" width="13.57421875" style="1" customWidth="1"/>
    <col min="8" max="8" width="29.8515625" style="1" customWidth="1"/>
    <col min="9" max="16384" width="9.140625" style="1" customWidth="1"/>
  </cols>
  <sheetData>
    <row r="1" ht="11.25" hidden="1">
      <c r="H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JKH.OPEN.INFO.TARIFF.GVS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0" ht="36" customHeight="1">
      <c r="C12" s="7"/>
      <c r="D12" s="8" t="s">
        <v>1</v>
      </c>
      <c r="E12" s="9"/>
      <c r="F12" s="9"/>
      <c r="G12" s="9"/>
      <c r="H12" s="9"/>
      <c r="I12" s="9"/>
      <c r="J12" s="10"/>
    </row>
    <row r="13" spans="3:10" ht="19.5" customHeight="1" thickBot="1">
      <c r="C13" s="7"/>
      <c r="D13" s="11" t="str">
        <f>IF(org="","",IF(fil="",org,org&amp;" ("&amp;fil&amp;")"))&amp;IF(OR(godStart="",godEnd=""),"",", "&amp;YEAR(godStart)&amp;"-"&amp;YEAR(godEnd)&amp;" гг.")</f>
        <v>ОАО "Тепловые сети", 2013-2013 гг.</v>
      </c>
      <c r="E13" s="12"/>
      <c r="F13" s="12"/>
      <c r="G13" s="12"/>
      <c r="H13" s="12"/>
      <c r="I13" s="12"/>
      <c r="J13" s="10"/>
    </row>
    <row r="14" spans="4:8" ht="11.25">
      <c r="D14" s="13"/>
      <c r="E14" s="14"/>
      <c r="F14" s="14"/>
      <c r="G14" s="14"/>
      <c r="H14" s="14"/>
    </row>
    <row r="15" spans="3:10" ht="11.25">
      <c r="C15" s="7"/>
      <c r="D15" s="15"/>
      <c r="E15" s="16"/>
      <c r="F15" s="16"/>
      <c r="G15" s="16"/>
      <c r="H15" s="16"/>
      <c r="I15" s="17"/>
      <c r="J15" s="10"/>
    </row>
    <row r="16" spans="3:10" ht="23.25" thickBot="1">
      <c r="C16" s="7"/>
      <c r="D16" s="18"/>
      <c r="E16" s="19" t="s">
        <v>2</v>
      </c>
      <c r="F16" s="19" t="s">
        <v>3</v>
      </c>
      <c r="G16" s="19" t="s">
        <v>4</v>
      </c>
      <c r="H16" s="20" t="s">
        <v>5</v>
      </c>
      <c r="I16" s="21"/>
      <c r="J16" s="10"/>
    </row>
    <row r="17" spans="3:10" ht="11.25">
      <c r="C17" s="7"/>
      <c r="D17" s="18"/>
      <c r="E17" s="22">
        <v>1</v>
      </c>
      <c r="F17" s="22">
        <f>E17+1</f>
        <v>2</v>
      </c>
      <c r="G17" s="22">
        <f>F17+1</f>
        <v>3</v>
      </c>
      <c r="H17" s="22">
        <f>G17+1</f>
        <v>4</v>
      </c>
      <c r="I17" s="21"/>
      <c r="J17" s="10"/>
    </row>
    <row r="18" spans="3:10" ht="36" customHeight="1">
      <c r="C18" s="7"/>
      <c r="D18" s="18"/>
      <c r="E18" s="23" t="s">
        <v>6</v>
      </c>
      <c r="F18" s="24" t="s">
        <v>7</v>
      </c>
      <c r="G18" s="25" t="s">
        <v>8</v>
      </c>
      <c r="H18" s="26" t="str">
        <f>IF(activity="","",activity)</f>
        <v>Оказание услуг в сфере горячего водоснабжения</v>
      </c>
      <c r="I18" s="21"/>
      <c r="J18" s="10"/>
    </row>
    <row r="19" spans="3:10" ht="19.5" customHeight="1">
      <c r="C19" s="7"/>
      <c r="D19" s="18"/>
      <c r="E19" s="23" t="s">
        <v>9</v>
      </c>
      <c r="F19" s="24" t="s">
        <v>10</v>
      </c>
      <c r="G19" s="25" t="s">
        <v>11</v>
      </c>
      <c r="H19" s="27">
        <f>38.665*0.067*1914.9+38.665*0.067*2259.58+974.02</f>
        <v>11788.240036400002</v>
      </c>
      <c r="I19" s="21"/>
      <c r="J19" s="10"/>
    </row>
    <row r="20" spans="3:10" ht="22.5">
      <c r="C20" s="7"/>
      <c r="D20" s="18"/>
      <c r="E20" s="23" t="s">
        <v>12</v>
      </c>
      <c r="F20" s="24" t="s">
        <v>13</v>
      </c>
      <c r="G20" s="25" t="s">
        <v>11</v>
      </c>
      <c r="H20" s="28">
        <f>SUM(H21:H23,H27:H28,H31:H35,H38,H41,H44,H49:H50)</f>
        <v>11006.724178450004</v>
      </c>
      <c r="I20" s="21"/>
      <c r="J20" s="10"/>
    </row>
    <row r="21" spans="3:10" ht="19.5" customHeight="1">
      <c r="C21" s="7"/>
      <c r="D21" s="18"/>
      <c r="E21" s="23" t="s">
        <v>14</v>
      </c>
      <c r="F21" s="29" t="s">
        <v>15</v>
      </c>
      <c r="G21" s="25" t="s">
        <v>11</v>
      </c>
      <c r="H21" s="27">
        <v>0</v>
      </c>
      <c r="I21" s="21"/>
      <c r="J21" s="10"/>
    </row>
    <row r="22" spans="3:10" ht="22.5">
      <c r="C22" s="7"/>
      <c r="D22" s="18"/>
      <c r="E22" s="23" t="s">
        <v>16</v>
      </c>
      <c r="F22" s="29" t="s">
        <v>17</v>
      </c>
      <c r="G22" s="25" t="s">
        <v>11</v>
      </c>
      <c r="H22" s="27">
        <f>(38665*0.067*1993.4+38665*0.067*1879.4)/1000</f>
        <v>10032.701404000003</v>
      </c>
      <c r="I22" s="21"/>
      <c r="J22" s="10"/>
    </row>
    <row r="23" spans="3:10" ht="19.5" customHeight="1">
      <c r="C23" s="7"/>
      <c r="D23" s="18"/>
      <c r="E23" s="23" t="s">
        <v>18</v>
      </c>
      <c r="F23" s="30" t="s">
        <v>19</v>
      </c>
      <c r="G23" s="25" t="s">
        <v>11</v>
      </c>
      <c r="H23" s="27">
        <f>(38.665*21.33+38665*25.17)/1000</f>
        <v>974.02277445</v>
      </c>
      <c r="I23" s="21"/>
      <c r="J23" s="10"/>
    </row>
    <row r="24" spans="3:10" ht="19.5" customHeight="1">
      <c r="C24" s="7"/>
      <c r="D24" s="18"/>
      <c r="E24" s="23" t="s">
        <v>20</v>
      </c>
      <c r="F24" s="31" t="s">
        <v>21</v>
      </c>
      <c r="G24" s="25" t="s">
        <v>11</v>
      </c>
      <c r="H24" s="27">
        <v>0</v>
      </c>
      <c r="I24" s="21"/>
      <c r="J24" s="10"/>
    </row>
    <row r="25" spans="3:10" ht="19.5" customHeight="1">
      <c r="C25" s="7"/>
      <c r="D25" s="18"/>
      <c r="E25" s="23" t="s">
        <v>22</v>
      </c>
      <c r="F25" s="31" t="s">
        <v>23</v>
      </c>
      <c r="G25" s="25" t="s">
        <v>11</v>
      </c>
      <c r="H25" s="27">
        <f>H23</f>
        <v>974.02277445</v>
      </c>
      <c r="I25" s="21"/>
      <c r="J25" s="10"/>
    </row>
    <row r="26" spans="3:10" ht="19.5" customHeight="1">
      <c r="C26" s="7"/>
      <c r="D26" s="18"/>
      <c r="E26" s="23" t="s">
        <v>24</v>
      </c>
      <c r="F26" s="31" t="s">
        <v>25</v>
      </c>
      <c r="G26" s="25" t="s">
        <v>11</v>
      </c>
      <c r="H26" s="27">
        <v>0</v>
      </c>
      <c r="I26" s="21"/>
      <c r="J26" s="10"/>
    </row>
    <row r="27" spans="3:10" ht="22.5">
      <c r="C27" s="7"/>
      <c r="D27" s="18"/>
      <c r="E27" s="23" t="s">
        <v>26</v>
      </c>
      <c r="F27" s="29" t="s">
        <v>27</v>
      </c>
      <c r="G27" s="25" t="s">
        <v>11</v>
      </c>
      <c r="H27" s="27">
        <v>0</v>
      </c>
      <c r="I27" s="21"/>
      <c r="J27" s="10"/>
    </row>
    <row r="28" spans="3:10" ht="22.5">
      <c r="C28" s="7"/>
      <c r="D28" s="18"/>
      <c r="E28" s="23" t="s">
        <v>28</v>
      </c>
      <c r="F28" s="29" t="s">
        <v>29</v>
      </c>
      <c r="G28" s="25" t="s">
        <v>11</v>
      </c>
      <c r="H28" s="27">
        <v>0</v>
      </c>
      <c r="I28" s="21"/>
      <c r="J28" s="10"/>
    </row>
    <row r="29" spans="3:10" ht="19.5" customHeight="1">
      <c r="C29" s="7"/>
      <c r="D29" s="18"/>
      <c r="E29" s="23" t="s">
        <v>30</v>
      </c>
      <c r="F29" s="31" t="s">
        <v>31</v>
      </c>
      <c r="G29" s="25" t="s">
        <v>32</v>
      </c>
      <c r="H29" s="28" t="e">
        <f>nerr(H28/H30)</f>
        <v>#NAME?</v>
      </c>
      <c r="I29" s="21"/>
      <c r="J29" s="10"/>
    </row>
    <row r="30" spans="3:10" ht="19.5" customHeight="1">
      <c r="C30" s="7"/>
      <c r="D30" s="18"/>
      <c r="E30" s="23" t="s">
        <v>33</v>
      </c>
      <c r="F30" s="31" t="s">
        <v>34</v>
      </c>
      <c r="G30" s="25" t="s">
        <v>35</v>
      </c>
      <c r="H30" s="32">
        <v>0</v>
      </c>
      <c r="I30" s="21"/>
      <c r="J30" s="10"/>
    </row>
    <row r="31" spans="3:10" ht="19.5" customHeight="1">
      <c r="C31" s="7"/>
      <c r="D31" s="18"/>
      <c r="E31" s="23" t="s">
        <v>36</v>
      </c>
      <c r="F31" s="29" t="s">
        <v>37</v>
      </c>
      <c r="G31" s="25" t="s">
        <v>11</v>
      </c>
      <c r="H31" s="27">
        <v>0</v>
      </c>
      <c r="I31" s="21"/>
      <c r="J31" s="10"/>
    </row>
    <row r="32" spans="3:10" ht="19.5" customHeight="1">
      <c r="C32" s="7"/>
      <c r="D32" s="18"/>
      <c r="E32" s="23" t="s">
        <v>38</v>
      </c>
      <c r="F32" s="29" t="s">
        <v>39</v>
      </c>
      <c r="G32" s="25" t="s">
        <v>11</v>
      </c>
      <c r="H32" s="27">
        <v>0</v>
      </c>
      <c r="I32" s="21"/>
      <c r="J32" s="10"/>
    </row>
    <row r="33" spans="3:10" ht="19.5" customHeight="1">
      <c r="C33" s="7"/>
      <c r="D33" s="18"/>
      <c r="E33" s="23" t="s">
        <v>40</v>
      </c>
      <c r="F33" s="29" t="s">
        <v>41</v>
      </c>
      <c r="G33" s="25" t="s">
        <v>11</v>
      </c>
      <c r="H33" s="27">
        <v>0</v>
      </c>
      <c r="I33" s="21"/>
      <c r="J33" s="10"/>
    </row>
    <row r="34" spans="3:10" ht="19.5" customHeight="1">
      <c r="C34" s="7"/>
      <c r="D34" s="18"/>
      <c r="E34" s="23" t="s">
        <v>42</v>
      </c>
      <c r="F34" s="29" t="s">
        <v>43</v>
      </c>
      <c r="G34" s="25" t="s">
        <v>11</v>
      </c>
      <c r="H34" s="27">
        <v>0</v>
      </c>
      <c r="I34" s="21"/>
      <c r="J34" s="10"/>
    </row>
    <row r="35" spans="3:10" ht="19.5" customHeight="1">
      <c r="C35" s="7"/>
      <c r="D35" s="18"/>
      <c r="E35" s="23" t="s">
        <v>44</v>
      </c>
      <c r="F35" s="29" t="s">
        <v>45</v>
      </c>
      <c r="G35" s="25" t="s">
        <v>11</v>
      </c>
      <c r="H35" s="27">
        <v>0</v>
      </c>
      <c r="I35" s="21"/>
      <c r="J35" s="10"/>
    </row>
    <row r="36" spans="3:10" ht="19.5" customHeight="1">
      <c r="C36" s="7"/>
      <c r="D36" s="18"/>
      <c r="E36" s="23" t="s">
        <v>46</v>
      </c>
      <c r="F36" s="31" t="s">
        <v>47</v>
      </c>
      <c r="G36" s="25" t="s">
        <v>11</v>
      </c>
      <c r="H36" s="27">
        <v>0</v>
      </c>
      <c r="I36" s="21"/>
      <c r="J36" s="10"/>
    </row>
    <row r="37" spans="3:10" ht="19.5" customHeight="1">
      <c r="C37" s="7"/>
      <c r="D37" s="18"/>
      <c r="E37" s="23" t="s">
        <v>48</v>
      </c>
      <c r="F37" s="31" t="s">
        <v>49</v>
      </c>
      <c r="G37" s="25" t="s">
        <v>11</v>
      </c>
      <c r="H37" s="27">
        <v>0</v>
      </c>
      <c r="I37" s="21"/>
      <c r="J37" s="10"/>
    </row>
    <row r="38" spans="3:10" ht="19.5" customHeight="1">
      <c r="C38" s="7"/>
      <c r="D38" s="18"/>
      <c r="E38" s="23" t="s">
        <v>50</v>
      </c>
      <c r="F38" s="29" t="s">
        <v>51</v>
      </c>
      <c r="G38" s="25" t="s">
        <v>11</v>
      </c>
      <c r="H38" s="27">
        <v>0</v>
      </c>
      <c r="I38" s="21"/>
      <c r="J38" s="10"/>
    </row>
    <row r="39" spans="3:10" ht="19.5" customHeight="1">
      <c r="C39" s="7"/>
      <c r="D39" s="18"/>
      <c r="E39" s="23" t="s">
        <v>52</v>
      </c>
      <c r="F39" s="31" t="s">
        <v>47</v>
      </c>
      <c r="G39" s="25" t="s">
        <v>11</v>
      </c>
      <c r="H39" s="27">
        <v>0</v>
      </c>
      <c r="I39" s="21"/>
      <c r="J39" s="10"/>
    </row>
    <row r="40" spans="3:10" ht="19.5" customHeight="1">
      <c r="C40" s="7"/>
      <c r="D40" s="18"/>
      <c r="E40" s="23" t="s">
        <v>53</v>
      </c>
      <c r="F40" s="31" t="s">
        <v>49</v>
      </c>
      <c r="G40" s="25" t="s">
        <v>11</v>
      </c>
      <c r="H40" s="27">
        <v>0</v>
      </c>
      <c r="I40" s="21"/>
      <c r="J40" s="10"/>
    </row>
    <row r="41" spans="3:10" ht="19.5" customHeight="1">
      <c r="C41" s="7"/>
      <c r="D41" s="18"/>
      <c r="E41" s="23" t="s">
        <v>54</v>
      </c>
      <c r="F41" s="29" t="s">
        <v>55</v>
      </c>
      <c r="G41" s="25" t="s">
        <v>11</v>
      </c>
      <c r="H41" s="27">
        <v>0</v>
      </c>
      <c r="I41" s="21"/>
      <c r="J41" s="10"/>
    </row>
    <row r="42" spans="3:10" ht="19.5" customHeight="1">
      <c r="C42" s="7"/>
      <c r="D42" s="18"/>
      <c r="E42" s="23" t="s">
        <v>56</v>
      </c>
      <c r="F42" s="31" t="s">
        <v>57</v>
      </c>
      <c r="G42" s="25" t="s">
        <v>11</v>
      </c>
      <c r="H42" s="27">
        <v>0</v>
      </c>
      <c r="I42" s="21"/>
      <c r="J42" s="10"/>
    </row>
    <row r="43" spans="3:10" ht="19.5" customHeight="1">
      <c r="C43" s="7"/>
      <c r="D43" s="18"/>
      <c r="E43" s="23" t="s">
        <v>58</v>
      </c>
      <c r="F43" s="31" t="s">
        <v>59</v>
      </c>
      <c r="G43" s="25" t="s">
        <v>11</v>
      </c>
      <c r="H43" s="27">
        <v>0</v>
      </c>
      <c r="I43" s="21"/>
      <c r="J43" s="10"/>
    </row>
    <row r="44" spans="3:10" ht="19.5" customHeight="1">
      <c r="C44" s="7"/>
      <c r="D44" s="18"/>
      <c r="E44" s="23" t="s">
        <v>60</v>
      </c>
      <c r="F44" s="29" t="s">
        <v>61</v>
      </c>
      <c r="G44" s="25" t="s">
        <v>11</v>
      </c>
      <c r="H44" s="27">
        <v>0</v>
      </c>
      <c r="I44" s="21"/>
      <c r="J44" s="10"/>
    </row>
    <row r="45" spans="3:10" ht="19.5" customHeight="1">
      <c r="C45" s="7"/>
      <c r="D45" s="18"/>
      <c r="E45" s="23" t="s">
        <v>62</v>
      </c>
      <c r="F45" s="31" t="s">
        <v>63</v>
      </c>
      <c r="G45" s="25" t="s">
        <v>11</v>
      </c>
      <c r="H45" s="27">
        <v>0</v>
      </c>
      <c r="I45" s="21"/>
      <c r="J45" s="10"/>
    </row>
    <row r="46" spans="3:10" ht="22.5">
      <c r="C46" s="7"/>
      <c r="D46" s="18"/>
      <c r="E46" s="23" t="s">
        <v>64</v>
      </c>
      <c r="F46" s="31" t="s">
        <v>65</v>
      </c>
      <c r="G46" s="25" t="s">
        <v>32</v>
      </c>
      <c r="H46" s="27">
        <v>0</v>
      </c>
      <c r="I46" s="21"/>
      <c r="J46" s="10"/>
    </row>
    <row r="47" spans="3:10" ht="19.5" customHeight="1">
      <c r="C47" s="7"/>
      <c r="D47" s="18"/>
      <c r="E47" s="23" t="s">
        <v>66</v>
      </c>
      <c r="F47" s="31" t="s">
        <v>67</v>
      </c>
      <c r="G47" s="25" t="s">
        <v>68</v>
      </c>
      <c r="H47" s="33">
        <v>0</v>
      </c>
      <c r="I47" s="21"/>
      <c r="J47" s="10"/>
    </row>
    <row r="48" spans="3:10" ht="19.5" customHeight="1">
      <c r="C48" s="7"/>
      <c r="D48" s="18"/>
      <c r="E48" s="23" t="s">
        <v>69</v>
      </c>
      <c r="F48" s="31" t="s">
        <v>70</v>
      </c>
      <c r="G48" s="25" t="s">
        <v>11</v>
      </c>
      <c r="H48" s="27">
        <v>0</v>
      </c>
      <c r="I48" s="21"/>
      <c r="J48" s="10"/>
    </row>
    <row r="49" spans="3:10" ht="22.5">
      <c r="C49" s="7"/>
      <c r="D49" s="18"/>
      <c r="E49" s="23" t="s">
        <v>71</v>
      </c>
      <c r="F49" s="29" t="s">
        <v>72</v>
      </c>
      <c r="G49" s="25" t="s">
        <v>11</v>
      </c>
      <c r="H49" s="27">
        <v>0</v>
      </c>
      <c r="I49" s="21"/>
      <c r="J49" s="10"/>
    </row>
    <row r="50" spans="3:10" ht="19.5" customHeight="1">
      <c r="C50" s="7"/>
      <c r="D50" s="18"/>
      <c r="E50" s="34"/>
      <c r="F50" s="35" t="s">
        <v>73</v>
      </c>
      <c r="G50" s="36"/>
      <c r="H50" s="37"/>
      <c r="I50" s="21"/>
      <c r="J50" s="10"/>
    </row>
    <row r="51" spans="3:10" ht="19.5" customHeight="1">
      <c r="C51" s="7"/>
      <c r="D51" s="18"/>
      <c r="E51" s="23" t="s">
        <v>74</v>
      </c>
      <c r="F51" s="24" t="s">
        <v>75</v>
      </c>
      <c r="G51" s="25" t="s">
        <v>11</v>
      </c>
      <c r="H51" s="27">
        <v>781.5</v>
      </c>
      <c r="I51" s="21"/>
      <c r="J51" s="10"/>
    </row>
    <row r="52" spans="3:10" ht="19.5" customHeight="1">
      <c r="C52" s="7"/>
      <c r="D52" s="18"/>
      <c r="E52" s="23" t="s">
        <v>76</v>
      </c>
      <c r="F52" s="24" t="s">
        <v>77</v>
      </c>
      <c r="G52" s="25" t="s">
        <v>11</v>
      </c>
      <c r="H52" s="27">
        <f>H51/1.2</f>
        <v>651.25</v>
      </c>
      <c r="I52" s="21"/>
      <c r="J52" s="10"/>
    </row>
    <row r="53" spans="3:10" ht="22.5">
      <c r="C53" s="7"/>
      <c r="D53" s="18"/>
      <c r="E53" s="23" t="s">
        <v>78</v>
      </c>
      <c r="F53" s="29" t="s">
        <v>79</v>
      </c>
      <c r="G53" s="25" t="s">
        <v>11</v>
      </c>
      <c r="H53" s="27">
        <v>0</v>
      </c>
      <c r="I53" s="21"/>
      <c r="J53" s="10"/>
    </row>
    <row r="54" spans="3:10" ht="19.5" customHeight="1">
      <c r="C54" s="7"/>
      <c r="D54" s="18"/>
      <c r="E54" s="23" t="s">
        <v>80</v>
      </c>
      <c r="F54" s="38" t="s">
        <v>81</v>
      </c>
      <c r="G54" s="25" t="s">
        <v>82</v>
      </c>
      <c r="H54" s="39">
        <f>SUM(H55:H56)</f>
        <v>77.33</v>
      </c>
      <c r="I54" s="21"/>
      <c r="J54" s="10"/>
    </row>
    <row r="55" spans="3:10" ht="19.5" customHeight="1">
      <c r="C55" s="7"/>
      <c r="D55" s="18"/>
      <c r="E55" s="23" t="s">
        <v>83</v>
      </c>
      <c r="F55" s="29" t="s">
        <v>21</v>
      </c>
      <c r="G55" s="25" t="s">
        <v>82</v>
      </c>
      <c r="H55" s="32">
        <v>0</v>
      </c>
      <c r="I55" s="21"/>
      <c r="J55" s="10"/>
    </row>
    <row r="56" spans="3:10" ht="19.5" customHeight="1">
      <c r="C56" s="7"/>
      <c r="D56" s="18"/>
      <c r="E56" s="23" t="s">
        <v>84</v>
      </c>
      <c r="F56" s="29" t="s">
        <v>23</v>
      </c>
      <c r="G56" s="25" t="s">
        <v>82</v>
      </c>
      <c r="H56" s="32">
        <v>77.33</v>
      </c>
      <c r="I56" s="21"/>
      <c r="J56" s="10"/>
    </row>
    <row r="57" spans="3:10" ht="22.5">
      <c r="C57" s="7"/>
      <c r="D57" s="18"/>
      <c r="E57" s="23" t="s">
        <v>85</v>
      </c>
      <c r="F57" s="24" t="s">
        <v>86</v>
      </c>
      <c r="G57" s="25" t="s">
        <v>82</v>
      </c>
      <c r="H57" s="32">
        <v>0</v>
      </c>
      <c r="I57" s="21"/>
      <c r="J57" s="10"/>
    </row>
    <row r="58" spans="3:10" ht="19.5" customHeight="1">
      <c r="C58" s="7"/>
      <c r="D58" s="18"/>
      <c r="E58" s="23" t="s">
        <v>87</v>
      </c>
      <c r="F58" s="24" t="s">
        <v>88</v>
      </c>
      <c r="G58" s="25" t="s">
        <v>89</v>
      </c>
      <c r="H58" s="32">
        <v>0</v>
      </c>
      <c r="I58" s="21"/>
      <c r="J58" s="10"/>
    </row>
    <row r="59" spans="3:10" ht="22.5">
      <c r="C59" s="7"/>
      <c r="D59" s="18"/>
      <c r="E59" s="23" t="s">
        <v>90</v>
      </c>
      <c r="F59" s="24" t="s">
        <v>91</v>
      </c>
      <c r="G59" s="25" t="s">
        <v>89</v>
      </c>
      <c r="H59" s="32">
        <v>5.1811</v>
      </c>
      <c r="I59" s="21"/>
      <c r="J59" s="10"/>
    </row>
    <row r="60" spans="3:10" ht="19.5" customHeight="1">
      <c r="C60" s="7"/>
      <c r="D60" s="18"/>
      <c r="E60" s="23" t="s">
        <v>92</v>
      </c>
      <c r="F60" s="24" t="s">
        <v>93</v>
      </c>
      <c r="G60" s="25" t="s">
        <v>89</v>
      </c>
      <c r="H60" s="39">
        <f>SUM(H61:H62)</f>
        <v>5.181100000000001</v>
      </c>
      <c r="I60" s="21"/>
      <c r="J60" s="10"/>
    </row>
    <row r="61" spans="3:10" ht="19.5" customHeight="1">
      <c r="C61" s="7"/>
      <c r="D61" s="18"/>
      <c r="E61" s="23" t="s">
        <v>94</v>
      </c>
      <c r="F61" s="29" t="s">
        <v>95</v>
      </c>
      <c r="G61" s="25" t="s">
        <v>89</v>
      </c>
      <c r="H61" s="32">
        <v>2.802</v>
      </c>
      <c r="I61" s="21"/>
      <c r="J61" s="10"/>
    </row>
    <row r="62" spans="3:10" ht="19.5" customHeight="1">
      <c r="C62" s="7"/>
      <c r="D62" s="18"/>
      <c r="E62" s="23" t="s">
        <v>96</v>
      </c>
      <c r="F62" s="29" t="s">
        <v>97</v>
      </c>
      <c r="G62" s="25" t="s">
        <v>89</v>
      </c>
      <c r="H62" s="32">
        <v>2.3791</v>
      </c>
      <c r="I62" s="21"/>
      <c r="J62" s="10"/>
    </row>
    <row r="63" spans="3:10" ht="19.5" customHeight="1">
      <c r="C63" s="7"/>
      <c r="D63" s="18"/>
      <c r="E63" s="23" t="s">
        <v>98</v>
      </c>
      <c r="F63" s="24" t="s">
        <v>99</v>
      </c>
      <c r="G63" s="25" t="s">
        <v>82</v>
      </c>
      <c r="H63" s="32">
        <v>77.33</v>
      </c>
      <c r="I63" s="21"/>
      <c r="J63" s="10"/>
    </row>
    <row r="64" spans="3:10" ht="19.5" customHeight="1">
      <c r="C64" s="7"/>
      <c r="D64" s="18"/>
      <c r="E64" s="23" t="s">
        <v>100</v>
      </c>
      <c r="F64" s="29" t="s">
        <v>95</v>
      </c>
      <c r="G64" s="25" t="s">
        <v>82</v>
      </c>
      <c r="H64" s="32">
        <v>41.82</v>
      </c>
      <c r="I64" s="21"/>
      <c r="J64" s="10"/>
    </row>
    <row r="65" spans="3:10" ht="19.5" customHeight="1">
      <c r="C65" s="7"/>
      <c r="D65" s="18"/>
      <c r="E65" s="23" t="s">
        <v>101</v>
      </c>
      <c r="F65" s="29" t="s">
        <v>97</v>
      </c>
      <c r="G65" s="25" t="s">
        <v>82</v>
      </c>
      <c r="H65" s="32">
        <v>35.51</v>
      </c>
      <c r="I65" s="21"/>
      <c r="J65" s="10"/>
    </row>
    <row r="66" spans="3:10" ht="19.5" customHeight="1">
      <c r="C66" s="7"/>
      <c r="D66" s="18"/>
      <c r="E66" s="23" t="s">
        <v>102</v>
      </c>
      <c r="F66" s="24" t="s">
        <v>103</v>
      </c>
      <c r="G66" s="25" t="s">
        <v>104</v>
      </c>
      <c r="H66" s="27">
        <v>0</v>
      </c>
      <c r="I66" s="21"/>
      <c r="J66" s="10"/>
    </row>
    <row r="67" spans="3:10" ht="19.5" customHeight="1">
      <c r="C67" s="7"/>
      <c r="D67" s="18"/>
      <c r="E67" s="23" t="s">
        <v>105</v>
      </c>
      <c r="F67" s="24" t="s">
        <v>106</v>
      </c>
      <c r="G67" s="25" t="s">
        <v>107</v>
      </c>
      <c r="H67" s="32">
        <v>0.4782</v>
      </c>
      <c r="I67" s="21"/>
      <c r="J67" s="10"/>
    </row>
    <row r="68" spans="3:10" ht="19.5" customHeight="1">
      <c r="C68" s="7"/>
      <c r="D68" s="18"/>
      <c r="E68" s="23" t="s">
        <v>108</v>
      </c>
      <c r="F68" s="24" t="s">
        <v>109</v>
      </c>
      <c r="G68" s="25" t="s">
        <v>110</v>
      </c>
      <c r="H68" s="27">
        <f>2.664+7.717</f>
        <v>10.381</v>
      </c>
      <c r="I68" s="21"/>
      <c r="J68" s="10"/>
    </row>
    <row r="69" spans="3:10" ht="19.5" customHeight="1">
      <c r="C69" s="7"/>
      <c r="D69" s="18"/>
      <c r="E69" s="23" t="s">
        <v>111</v>
      </c>
      <c r="F69" s="24" t="s">
        <v>112</v>
      </c>
      <c r="G69" s="25" t="s">
        <v>68</v>
      </c>
      <c r="H69" s="27">
        <v>0</v>
      </c>
      <c r="I69" s="21"/>
      <c r="J69" s="10"/>
    </row>
    <row r="70" spans="3:10" ht="22.5">
      <c r="C70" s="7"/>
      <c r="D70" s="18"/>
      <c r="E70" s="23" t="s">
        <v>113</v>
      </c>
      <c r="F70" s="24" t="s">
        <v>114</v>
      </c>
      <c r="G70" s="25" t="s">
        <v>115</v>
      </c>
      <c r="H70" s="32">
        <v>0</v>
      </c>
      <c r="I70" s="21"/>
      <c r="J70" s="10"/>
    </row>
    <row r="71" spans="3:10" ht="19.5" customHeight="1" thickBot="1">
      <c r="C71" s="7"/>
      <c r="D71" s="18"/>
      <c r="E71" s="40" t="s">
        <v>116</v>
      </c>
      <c r="F71" s="41" t="s">
        <v>117</v>
      </c>
      <c r="G71" s="42" t="s">
        <v>8</v>
      </c>
      <c r="H71" s="43" t="s">
        <v>118</v>
      </c>
      <c r="I71" s="21"/>
      <c r="J71" s="10"/>
    </row>
    <row r="72" spans="3:10" ht="11.25">
      <c r="C72" s="7"/>
      <c r="D72" s="18"/>
      <c r="E72" s="44"/>
      <c r="F72" s="45"/>
      <c r="G72" s="46"/>
      <c r="H72" s="47"/>
      <c r="I72" s="21"/>
      <c r="J72" s="10"/>
    </row>
    <row r="73" spans="3:10" ht="19.5" customHeight="1">
      <c r="C73" s="7"/>
      <c r="D73" s="18"/>
      <c r="E73" s="48" t="s">
        <v>119</v>
      </c>
      <c r="F73" s="49" t="s">
        <v>120</v>
      </c>
      <c r="G73" s="50"/>
      <c r="H73" s="50"/>
      <c r="I73" s="21"/>
      <c r="J73" s="10"/>
    </row>
    <row r="74" spans="3:10" ht="19.5" customHeight="1" thickBot="1">
      <c r="C74" s="7"/>
      <c r="D74" s="51"/>
      <c r="E74" s="52"/>
      <c r="F74" s="52"/>
      <c r="G74" s="52"/>
      <c r="H74" s="52"/>
      <c r="I74" s="53"/>
      <c r="J74" s="10"/>
    </row>
    <row r="75" ht="19.5" customHeight="1"/>
    <row r="77" ht="15.75" customHeight="1"/>
    <row r="81" spans="4:9" s="54" customFormat="1" ht="19.5" customHeight="1">
      <c r="D81" s="1"/>
      <c r="E81" s="1"/>
      <c r="F81" s="1"/>
      <c r="G81" s="1"/>
      <c r="H81" s="1"/>
      <c r="I81" s="1"/>
    </row>
  </sheetData>
  <sheetProtection password="FA9C" sheet="1" objects="1" scenarios="1" formatColumns="0" formatRows="0"/>
  <mergeCells count="3">
    <mergeCell ref="D12:I12"/>
    <mergeCell ref="D13:I13"/>
    <mergeCell ref="D10:F10"/>
  </mergeCells>
  <dataValidations count="6">
    <dataValidation type="decimal" allowBlank="1" showInputMessage="1" showErrorMessage="1" sqref="H60 H29 H20">
      <formula1>-999999999</formula1>
      <formula2>999999999999</formula2>
    </dataValidation>
    <dataValidation type="textLength" operator="lessThanOrEqual" allowBlank="1" showInputMessage="1" showErrorMessage="1" sqref="H72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H71">
      <formula1>900</formula1>
    </dataValidation>
    <dataValidation type="decimal" allowBlank="1" showInputMessage="1" showErrorMessage="1" error="Значение должно быть действительным числом" sqref="H64:H66 H51:H54 H38:H49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H61:H63 H67:H70 H55:H59 H30:H37 H21:H28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19">
      <formula1>-999999999999999000000000</formula1>
      <formula2>9.99999999999999E+23</formula2>
    </dataValidation>
  </dataValidations>
  <hyperlinks>
    <hyperlink ref="F50" location="'ГВС показател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Тепловые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ШАНТАЛОСОВА</dc:creator>
  <cp:keywords/>
  <dc:description/>
  <cp:lastModifiedBy>ШАНТАЛОСОВА</cp:lastModifiedBy>
  <dcterms:created xsi:type="dcterms:W3CDTF">2012-12-17T05:16:36Z</dcterms:created>
  <dcterms:modified xsi:type="dcterms:W3CDTF">2012-12-17T05:20:22Z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